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V11_SchnitProfit\Import\"/>
    </mc:Choice>
  </mc:AlternateContent>
  <xr:revisionPtr revIDLastSave="0" documentId="13_ncr:1_{3D60A6FD-EA3D-42FE-B9ED-BAECA5828302}" xr6:coauthVersionLast="47" xr6:coauthVersionMax="47" xr10:uidLastSave="{00000000-0000-0000-0000-000000000000}"/>
  <bookViews>
    <workbookView xWindow="-120" yWindow="-120" windowWidth="29040" windowHeight="15990" tabRatio="721" xr2:uid="{00000000-000D-0000-FFFF-FFFF00000000}"/>
  </bookViews>
  <sheets>
    <sheet name="SZABÁSZATMEGRENDELŐ" sheetId="1" r:id="rId1"/>
    <sheet name="Alapanyag lista" sheetId="4" r:id="rId2"/>
    <sheet name="Munka1" sheetId="5" r:id="rId3"/>
    <sheet name="Munka2" sheetId="6" r:id="rId4"/>
  </sheets>
  <calcPr calcId="191029"/>
  <customWorkbookViews>
    <customWorkbookView name="A4 nyomat" guid="{9220F730-ACA2-4E2A-836F-A4A9101A5C88}" includeHiddenRowCol="0" xWindow="425" yWindow="52" windowWidth="1455" windowHeight="952" tabRatio="7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33" i="1"/>
  <c r="K33" i="1"/>
  <c r="J34" i="1"/>
  <c r="K34" i="1"/>
  <c r="J35" i="1"/>
  <c r="K35" i="1"/>
  <c r="J36" i="1"/>
  <c r="K36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18" i="1"/>
  <c r="K18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U100" i="5"/>
  <c r="K100" i="5" s="1"/>
  <c r="T100" i="5"/>
  <c r="J100" i="5" s="1"/>
  <c r="S100" i="5"/>
  <c r="I100" i="5" s="1"/>
  <c r="R100" i="5"/>
  <c r="H100" i="5" s="1"/>
  <c r="P100" i="5"/>
  <c r="F100" i="5" s="1"/>
  <c r="O100" i="5"/>
  <c r="E100" i="5" s="1"/>
  <c r="N100" i="5"/>
  <c r="D100" i="5" s="1"/>
  <c r="M100" i="5"/>
  <c r="C100" i="5" s="1"/>
  <c r="A100" i="5"/>
  <c r="U99" i="5"/>
  <c r="K99" i="5" s="1"/>
  <c r="T99" i="5"/>
  <c r="J99" i="5" s="1"/>
  <c r="S99" i="5"/>
  <c r="I99" i="5" s="1"/>
  <c r="R99" i="5"/>
  <c r="H99" i="5" s="1"/>
  <c r="P99" i="5"/>
  <c r="F99" i="5" s="1"/>
  <c r="O99" i="5"/>
  <c r="E99" i="5" s="1"/>
  <c r="N99" i="5"/>
  <c r="D99" i="5" s="1"/>
  <c r="M99" i="5"/>
  <c r="C99" i="5" s="1"/>
  <c r="A99" i="5"/>
  <c r="U98" i="5"/>
  <c r="K98" i="5" s="1"/>
  <c r="T98" i="5"/>
  <c r="J98" i="5" s="1"/>
  <c r="S98" i="5"/>
  <c r="I98" i="5" s="1"/>
  <c r="R98" i="5"/>
  <c r="H98" i="5" s="1"/>
  <c r="P98" i="5"/>
  <c r="F98" i="5" s="1"/>
  <c r="O98" i="5"/>
  <c r="E98" i="5" s="1"/>
  <c r="N98" i="5"/>
  <c r="D98" i="5" s="1"/>
  <c r="M98" i="5"/>
  <c r="C98" i="5" s="1"/>
  <c r="A98" i="5"/>
  <c r="U97" i="5"/>
  <c r="K97" i="5" s="1"/>
  <c r="T97" i="5"/>
  <c r="J97" i="5" s="1"/>
  <c r="S97" i="5"/>
  <c r="I97" i="5" s="1"/>
  <c r="R97" i="5"/>
  <c r="H97" i="5" s="1"/>
  <c r="P97" i="5"/>
  <c r="F97" i="5" s="1"/>
  <c r="O97" i="5"/>
  <c r="E97" i="5" s="1"/>
  <c r="N97" i="5"/>
  <c r="D97" i="5" s="1"/>
  <c r="M97" i="5"/>
  <c r="C97" i="5" s="1"/>
  <c r="A97" i="5"/>
  <c r="U96" i="5"/>
  <c r="K96" i="5" s="1"/>
  <c r="T96" i="5"/>
  <c r="J96" i="5" s="1"/>
  <c r="S96" i="5"/>
  <c r="I96" i="5" s="1"/>
  <c r="R96" i="5"/>
  <c r="H96" i="5" s="1"/>
  <c r="P96" i="5"/>
  <c r="F96" i="5" s="1"/>
  <c r="O96" i="5"/>
  <c r="E96" i="5" s="1"/>
  <c r="N96" i="5"/>
  <c r="D96" i="5" s="1"/>
  <c r="M96" i="5"/>
  <c r="C96" i="5" s="1"/>
  <c r="A96" i="5"/>
  <c r="U95" i="5"/>
  <c r="K95" i="5" s="1"/>
  <c r="T95" i="5"/>
  <c r="J95" i="5" s="1"/>
  <c r="S95" i="5"/>
  <c r="I95" i="5" s="1"/>
  <c r="R95" i="5"/>
  <c r="H95" i="5" s="1"/>
  <c r="P95" i="5"/>
  <c r="F95" i="5" s="1"/>
  <c r="O95" i="5"/>
  <c r="E95" i="5" s="1"/>
  <c r="N95" i="5"/>
  <c r="D95" i="5" s="1"/>
  <c r="M95" i="5"/>
  <c r="C95" i="5" s="1"/>
  <c r="A95" i="5"/>
  <c r="U94" i="5"/>
  <c r="K94" i="5" s="1"/>
  <c r="T94" i="5"/>
  <c r="J94" i="5" s="1"/>
  <c r="S94" i="5"/>
  <c r="I94" i="5" s="1"/>
  <c r="R94" i="5"/>
  <c r="H94" i="5" s="1"/>
  <c r="P94" i="5"/>
  <c r="F94" i="5" s="1"/>
  <c r="O94" i="5"/>
  <c r="E94" i="5" s="1"/>
  <c r="N94" i="5"/>
  <c r="D94" i="5" s="1"/>
  <c r="M94" i="5"/>
  <c r="C94" i="5" s="1"/>
  <c r="A94" i="5"/>
  <c r="U93" i="5"/>
  <c r="K93" i="5" s="1"/>
  <c r="T93" i="5"/>
  <c r="J93" i="5" s="1"/>
  <c r="S93" i="5"/>
  <c r="I93" i="5" s="1"/>
  <c r="R93" i="5"/>
  <c r="H93" i="5" s="1"/>
  <c r="P93" i="5"/>
  <c r="F93" i="5" s="1"/>
  <c r="O93" i="5"/>
  <c r="E93" i="5" s="1"/>
  <c r="N93" i="5"/>
  <c r="D93" i="5" s="1"/>
  <c r="M93" i="5"/>
  <c r="C93" i="5" s="1"/>
  <c r="A93" i="5"/>
  <c r="U92" i="5"/>
  <c r="K92" i="5" s="1"/>
  <c r="T92" i="5"/>
  <c r="J92" i="5" s="1"/>
  <c r="S92" i="5"/>
  <c r="I92" i="5" s="1"/>
  <c r="R92" i="5"/>
  <c r="H92" i="5" s="1"/>
  <c r="P92" i="5"/>
  <c r="F92" i="5" s="1"/>
  <c r="O92" i="5"/>
  <c r="E92" i="5" s="1"/>
  <c r="N92" i="5"/>
  <c r="D92" i="5" s="1"/>
  <c r="M92" i="5"/>
  <c r="C92" i="5" s="1"/>
  <c r="A92" i="5"/>
  <c r="U91" i="5"/>
  <c r="K91" i="5" s="1"/>
  <c r="T91" i="5"/>
  <c r="J91" i="5" s="1"/>
  <c r="S91" i="5"/>
  <c r="I91" i="5" s="1"/>
  <c r="R91" i="5"/>
  <c r="H91" i="5" s="1"/>
  <c r="P91" i="5"/>
  <c r="F91" i="5" s="1"/>
  <c r="O91" i="5"/>
  <c r="E91" i="5" s="1"/>
  <c r="N91" i="5"/>
  <c r="D91" i="5" s="1"/>
  <c r="M91" i="5"/>
  <c r="C91" i="5" s="1"/>
  <c r="A91" i="5"/>
  <c r="U90" i="5"/>
  <c r="K90" i="5" s="1"/>
  <c r="T90" i="5"/>
  <c r="J90" i="5" s="1"/>
  <c r="S90" i="5"/>
  <c r="I90" i="5" s="1"/>
  <c r="R90" i="5"/>
  <c r="H90" i="5" s="1"/>
  <c r="P90" i="5"/>
  <c r="F90" i="5" s="1"/>
  <c r="O90" i="5"/>
  <c r="E90" i="5" s="1"/>
  <c r="N90" i="5"/>
  <c r="D90" i="5" s="1"/>
  <c r="M90" i="5"/>
  <c r="C90" i="5" s="1"/>
  <c r="A90" i="5"/>
  <c r="U89" i="5"/>
  <c r="K89" i="5" s="1"/>
  <c r="T89" i="5"/>
  <c r="J89" i="5" s="1"/>
  <c r="S89" i="5"/>
  <c r="I89" i="5" s="1"/>
  <c r="R89" i="5"/>
  <c r="H89" i="5" s="1"/>
  <c r="P89" i="5"/>
  <c r="F89" i="5" s="1"/>
  <c r="O89" i="5"/>
  <c r="E89" i="5" s="1"/>
  <c r="N89" i="5"/>
  <c r="D89" i="5" s="1"/>
  <c r="M89" i="5"/>
  <c r="C89" i="5" s="1"/>
  <c r="A89" i="5"/>
  <c r="U88" i="5"/>
  <c r="K88" i="5" s="1"/>
  <c r="T88" i="5"/>
  <c r="J88" i="5" s="1"/>
  <c r="S88" i="5"/>
  <c r="I88" i="5" s="1"/>
  <c r="R88" i="5"/>
  <c r="H88" i="5" s="1"/>
  <c r="P88" i="5"/>
  <c r="F88" i="5" s="1"/>
  <c r="O88" i="5"/>
  <c r="E88" i="5" s="1"/>
  <c r="N88" i="5"/>
  <c r="D88" i="5" s="1"/>
  <c r="M88" i="5"/>
  <c r="C88" i="5" s="1"/>
  <c r="A88" i="5"/>
  <c r="U87" i="5"/>
  <c r="K87" i="5" s="1"/>
  <c r="T87" i="5"/>
  <c r="J87" i="5" s="1"/>
  <c r="S87" i="5"/>
  <c r="I87" i="5" s="1"/>
  <c r="R87" i="5"/>
  <c r="H87" i="5" s="1"/>
  <c r="P87" i="5"/>
  <c r="F87" i="5" s="1"/>
  <c r="O87" i="5"/>
  <c r="E87" i="5" s="1"/>
  <c r="N87" i="5"/>
  <c r="D87" i="5" s="1"/>
  <c r="M87" i="5"/>
  <c r="C87" i="5" s="1"/>
  <c r="A87" i="5"/>
  <c r="U86" i="5"/>
  <c r="K86" i="5" s="1"/>
  <c r="T86" i="5"/>
  <c r="J86" i="5" s="1"/>
  <c r="S86" i="5"/>
  <c r="I86" i="5" s="1"/>
  <c r="R86" i="5"/>
  <c r="H86" i="5" s="1"/>
  <c r="P86" i="5"/>
  <c r="F86" i="5" s="1"/>
  <c r="O86" i="5"/>
  <c r="E86" i="5" s="1"/>
  <c r="N86" i="5"/>
  <c r="D86" i="5" s="1"/>
  <c r="M86" i="5"/>
  <c r="C86" i="5" s="1"/>
  <c r="A86" i="5"/>
  <c r="U85" i="5"/>
  <c r="K85" i="5" s="1"/>
  <c r="T85" i="5"/>
  <c r="J85" i="5" s="1"/>
  <c r="S85" i="5"/>
  <c r="I85" i="5" s="1"/>
  <c r="R85" i="5"/>
  <c r="H85" i="5" s="1"/>
  <c r="P85" i="5"/>
  <c r="F85" i="5" s="1"/>
  <c r="O85" i="5"/>
  <c r="E85" i="5" s="1"/>
  <c r="N85" i="5"/>
  <c r="D85" i="5" s="1"/>
  <c r="M85" i="5"/>
  <c r="C85" i="5" s="1"/>
  <c r="A85" i="5"/>
  <c r="U84" i="5"/>
  <c r="K84" i="5" s="1"/>
  <c r="T84" i="5"/>
  <c r="J84" i="5" s="1"/>
  <c r="S84" i="5"/>
  <c r="I84" i="5" s="1"/>
  <c r="R84" i="5"/>
  <c r="H84" i="5" s="1"/>
  <c r="P84" i="5"/>
  <c r="F84" i="5" s="1"/>
  <c r="O84" i="5"/>
  <c r="E84" i="5" s="1"/>
  <c r="N84" i="5"/>
  <c r="D84" i="5" s="1"/>
  <c r="M84" i="5"/>
  <c r="C84" i="5" s="1"/>
  <c r="A84" i="5"/>
  <c r="U83" i="5"/>
  <c r="K83" i="5" s="1"/>
  <c r="T83" i="5"/>
  <c r="J83" i="5" s="1"/>
  <c r="S83" i="5"/>
  <c r="I83" i="5" s="1"/>
  <c r="R83" i="5"/>
  <c r="H83" i="5" s="1"/>
  <c r="P83" i="5"/>
  <c r="F83" i="5" s="1"/>
  <c r="O83" i="5"/>
  <c r="E83" i="5" s="1"/>
  <c r="N83" i="5"/>
  <c r="D83" i="5" s="1"/>
  <c r="M83" i="5"/>
  <c r="C83" i="5" s="1"/>
  <c r="A83" i="5"/>
  <c r="U82" i="5"/>
  <c r="K82" i="5" s="1"/>
  <c r="T82" i="5"/>
  <c r="J82" i="5" s="1"/>
  <c r="S82" i="5"/>
  <c r="I82" i="5" s="1"/>
  <c r="R82" i="5"/>
  <c r="H82" i="5" s="1"/>
  <c r="P82" i="5"/>
  <c r="F82" i="5" s="1"/>
  <c r="O82" i="5"/>
  <c r="E82" i="5" s="1"/>
  <c r="N82" i="5"/>
  <c r="D82" i="5" s="1"/>
  <c r="M82" i="5"/>
  <c r="C82" i="5" s="1"/>
  <c r="A82" i="5"/>
  <c r="U81" i="5"/>
  <c r="K81" i="5" s="1"/>
  <c r="T81" i="5"/>
  <c r="J81" i="5" s="1"/>
  <c r="S81" i="5"/>
  <c r="I81" i="5" s="1"/>
  <c r="R81" i="5"/>
  <c r="H81" i="5" s="1"/>
  <c r="P81" i="5"/>
  <c r="F81" i="5" s="1"/>
  <c r="O81" i="5"/>
  <c r="E81" i="5" s="1"/>
  <c r="N81" i="5"/>
  <c r="D81" i="5" s="1"/>
  <c r="M81" i="5"/>
  <c r="C81" i="5" s="1"/>
  <c r="A81" i="5"/>
  <c r="U80" i="5"/>
  <c r="K80" i="5" s="1"/>
  <c r="T80" i="5"/>
  <c r="J80" i="5" s="1"/>
  <c r="S80" i="5"/>
  <c r="I80" i="5" s="1"/>
  <c r="R80" i="5"/>
  <c r="H80" i="5" s="1"/>
  <c r="P80" i="5"/>
  <c r="F80" i="5" s="1"/>
  <c r="O80" i="5"/>
  <c r="E80" i="5" s="1"/>
  <c r="N80" i="5"/>
  <c r="D80" i="5" s="1"/>
  <c r="M80" i="5"/>
  <c r="C80" i="5" s="1"/>
  <c r="A80" i="5"/>
  <c r="U79" i="5"/>
  <c r="K79" i="5" s="1"/>
  <c r="T79" i="5"/>
  <c r="J79" i="5" s="1"/>
  <c r="S79" i="5"/>
  <c r="I79" i="5" s="1"/>
  <c r="R79" i="5"/>
  <c r="H79" i="5" s="1"/>
  <c r="P79" i="5"/>
  <c r="F79" i="5" s="1"/>
  <c r="O79" i="5"/>
  <c r="E79" i="5" s="1"/>
  <c r="N79" i="5"/>
  <c r="D79" i="5" s="1"/>
  <c r="M79" i="5"/>
  <c r="C79" i="5" s="1"/>
  <c r="A79" i="5"/>
  <c r="U78" i="5"/>
  <c r="K78" i="5" s="1"/>
  <c r="T78" i="5"/>
  <c r="J78" i="5" s="1"/>
  <c r="S78" i="5"/>
  <c r="I78" i="5" s="1"/>
  <c r="R78" i="5"/>
  <c r="H78" i="5" s="1"/>
  <c r="P78" i="5"/>
  <c r="F78" i="5" s="1"/>
  <c r="O78" i="5"/>
  <c r="E78" i="5" s="1"/>
  <c r="N78" i="5"/>
  <c r="D78" i="5" s="1"/>
  <c r="M78" i="5"/>
  <c r="C78" i="5" s="1"/>
  <c r="A78" i="5"/>
  <c r="U77" i="5"/>
  <c r="K77" i="5" s="1"/>
  <c r="T77" i="5"/>
  <c r="J77" i="5" s="1"/>
  <c r="S77" i="5"/>
  <c r="I77" i="5" s="1"/>
  <c r="R77" i="5"/>
  <c r="H77" i="5" s="1"/>
  <c r="P77" i="5"/>
  <c r="F77" i="5" s="1"/>
  <c r="O77" i="5"/>
  <c r="E77" i="5" s="1"/>
  <c r="N77" i="5"/>
  <c r="D77" i="5" s="1"/>
  <c r="M77" i="5"/>
  <c r="C77" i="5" s="1"/>
  <c r="A77" i="5"/>
  <c r="U76" i="5"/>
  <c r="K76" i="5" s="1"/>
  <c r="T76" i="5"/>
  <c r="J76" i="5" s="1"/>
  <c r="S76" i="5"/>
  <c r="I76" i="5" s="1"/>
  <c r="R76" i="5"/>
  <c r="H76" i="5" s="1"/>
  <c r="P76" i="5"/>
  <c r="F76" i="5" s="1"/>
  <c r="O76" i="5"/>
  <c r="E76" i="5" s="1"/>
  <c r="N76" i="5"/>
  <c r="D76" i="5" s="1"/>
  <c r="M76" i="5"/>
  <c r="C76" i="5" s="1"/>
  <c r="A76" i="5"/>
  <c r="U75" i="5"/>
  <c r="K75" i="5" s="1"/>
  <c r="T75" i="5"/>
  <c r="J75" i="5" s="1"/>
  <c r="S75" i="5"/>
  <c r="I75" i="5" s="1"/>
  <c r="R75" i="5"/>
  <c r="H75" i="5" s="1"/>
  <c r="P75" i="5"/>
  <c r="F75" i="5" s="1"/>
  <c r="O75" i="5"/>
  <c r="E75" i="5" s="1"/>
  <c r="N75" i="5"/>
  <c r="D75" i="5" s="1"/>
  <c r="M75" i="5"/>
  <c r="C75" i="5" s="1"/>
  <c r="A75" i="5"/>
  <c r="U74" i="5"/>
  <c r="K74" i="5" s="1"/>
  <c r="T74" i="5"/>
  <c r="J74" i="5" s="1"/>
  <c r="S74" i="5"/>
  <c r="I74" i="5" s="1"/>
  <c r="R74" i="5"/>
  <c r="H74" i="5" s="1"/>
  <c r="P74" i="5"/>
  <c r="F74" i="5" s="1"/>
  <c r="O74" i="5"/>
  <c r="E74" i="5" s="1"/>
  <c r="N74" i="5"/>
  <c r="D74" i="5" s="1"/>
  <c r="M74" i="5"/>
  <c r="C74" i="5" s="1"/>
  <c r="A74" i="5"/>
  <c r="U73" i="5"/>
  <c r="K73" i="5" s="1"/>
  <c r="T73" i="5"/>
  <c r="J73" i="5" s="1"/>
  <c r="S73" i="5"/>
  <c r="I73" i="5" s="1"/>
  <c r="R73" i="5"/>
  <c r="H73" i="5" s="1"/>
  <c r="P73" i="5"/>
  <c r="F73" i="5" s="1"/>
  <c r="O73" i="5"/>
  <c r="E73" i="5" s="1"/>
  <c r="N73" i="5"/>
  <c r="D73" i="5" s="1"/>
  <c r="M73" i="5"/>
  <c r="C73" i="5" s="1"/>
  <c r="A73" i="5"/>
  <c r="U72" i="5"/>
  <c r="K72" i="5" s="1"/>
  <c r="T72" i="5"/>
  <c r="J72" i="5" s="1"/>
  <c r="S72" i="5"/>
  <c r="I72" i="5" s="1"/>
  <c r="R72" i="5"/>
  <c r="H72" i="5" s="1"/>
  <c r="P72" i="5"/>
  <c r="F72" i="5" s="1"/>
  <c r="O72" i="5"/>
  <c r="E72" i="5" s="1"/>
  <c r="N72" i="5"/>
  <c r="D72" i="5" s="1"/>
  <c r="M72" i="5"/>
  <c r="C72" i="5" s="1"/>
  <c r="A72" i="5"/>
  <c r="U71" i="5"/>
  <c r="K71" i="5" s="1"/>
  <c r="T71" i="5"/>
  <c r="J71" i="5" s="1"/>
  <c r="S71" i="5"/>
  <c r="I71" i="5" s="1"/>
  <c r="R71" i="5"/>
  <c r="H71" i="5" s="1"/>
  <c r="P71" i="5"/>
  <c r="F71" i="5" s="1"/>
  <c r="O71" i="5"/>
  <c r="E71" i="5" s="1"/>
  <c r="N71" i="5"/>
  <c r="D71" i="5" s="1"/>
  <c r="M71" i="5"/>
  <c r="C71" i="5" s="1"/>
  <c r="A71" i="5"/>
  <c r="U70" i="5"/>
  <c r="K70" i="5" s="1"/>
  <c r="T70" i="5"/>
  <c r="J70" i="5" s="1"/>
  <c r="S70" i="5"/>
  <c r="I70" i="5" s="1"/>
  <c r="R70" i="5"/>
  <c r="H70" i="5" s="1"/>
  <c r="P70" i="5"/>
  <c r="F70" i="5" s="1"/>
  <c r="O70" i="5"/>
  <c r="E70" i="5" s="1"/>
  <c r="N70" i="5"/>
  <c r="D70" i="5" s="1"/>
  <c r="M70" i="5"/>
  <c r="C70" i="5" s="1"/>
  <c r="A70" i="5"/>
  <c r="U69" i="5"/>
  <c r="K69" i="5" s="1"/>
  <c r="T69" i="5"/>
  <c r="J69" i="5" s="1"/>
  <c r="S69" i="5"/>
  <c r="I69" i="5" s="1"/>
  <c r="R69" i="5"/>
  <c r="H69" i="5" s="1"/>
  <c r="P69" i="5"/>
  <c r="F69" i="5" s="1"/>
  <c r="O69" i="5"/>
  <c r="E69" i="5" s="1"/>
  <c r="N69" i="5"/>
  <c r="D69" i="5" s="1"/>
  <c r="M69" i="5"/>
  <c r="C69" i="5" s="1"/>
  <c r="A69" i="5"/>
  <c r="U68" i="5"/>
  <c r="K68" i="5" s="1"/>
  <c r="T68" i="5"/>
  <c r="J68" i="5" s="1"/>
  <c r="S68" i="5"/>
  <c r="I68" i="5" s="1"/>
  <c r="R68" i="5"/>
  <c r="H68" i="5" s="1"/>
  <c r="P68" i="5"/>
  <c r="F68" i="5" s="1"/>
  <c r="O68" i="5"/>
  <c r="E68" i="5" s="1"/>
  <c r="N68" i="5"/>
  <c r="D68" i="5" s="1"/>
  <c r="M68" i="5"/>
  <c r="C68" i="5" s="1"/>
  <c r="A68" i="5"/>
  <c r="U67" i="5"/>
  <c r="K67" i="5" s="1"/>
  <c r="T67" i="5"/>
  <c r="J67" i="5" s="1"/>
  <c r="S67" i="5"/>
  <c r="I67" i="5" s="1"/>
  <c r="R67" i="5"/>
  <c r="H67" i="5" s="1"/>
  <c r="P67" i="5"/>
  <c r="F67" i="5" s="1"/>
  <c r="O67" i="5"/>
  <c r="E67" i="5" s="1"/>
  <c r="N67" i="5"/>
  <c r="D67" i="5" s="1"/>
  <c r="M67" i="5"/>
  <c r="C67" i="5" s="1"/>
  <c r="A67" i="5"/>
  <c r="U66" i="5"/>
  <c r="K66" i="5" s="1"/>
  <c r="T66" i="5"/>
  <c r="J66" i="5" s="1"/>
  <c r="S66" i="5"/>
  <c r="I66" i="5" s="1"/>
  <c r="R66" i="5"/>
  <c r="H66" i="5" s="1"/>
  <c r="P66" i="5"/>
  <c r="F66" i="5" s="1"/>
  <c r="O66" i="5"/>
  <c r="E66" i="5" s="1"/>
  <c r="N66" i="5"/>
  <c r="D66" i="5" s="1"/>
  <c r="M66" i="5"/>
  <c r="C66" i="5" s="1"/>
  <c r="A66" i="5"/>
  <c r="U65" i="5"/>
  <c r="K65" i="5" s="1"/>
  <c r="T65" i="5"/>
  <c r="J65" i="5" s="1"/>
  <c r="S65" i="5"/>
  <c r="I65" i="5" s="1"/>
  <c r="R65" i="5"/>
  <c r="H65" i="5" s="1"/>
  <c r="P65" i="5"/>
  <c r="F65" i="5" s="1"/>
  <c r="O65" i="5"/>
  <c r="E65" i="5" s="1"/>
  <c r="N65" i="5"/>
  <c r="D65" i="5" s="1"/>
  <c r="M65" i="5"/>
  <c r="C65" i="5" s="1"/>
  <c r="A65" i="5"/>
  <c r="U64" i="5"/>
  <c r="K64" i="5" s="1"/>
  <c r="T64" i="5"/>
  <c r="J64" i="5" s="1"/>
  <c r="S64" i="5"/>
  <c r="I64" i="5" s="1"/>
  <c r="R64" i="5"/>
  <c r="H64" i="5" s="1"/>
  <c r="P64" i="5"/>
  <c r="F64" i="5" s="1"/>
  <c r="O64" i="5"/>
  <c r="E64" i="5" s="1"/>
  <c r="N64" i="5"/>
  <c r="D64" i="5" s="1"/>
  <c r="M64" i="5"/>
  <c r="C64" i="5" s="1"/>
  <c r="A64" i="5"/>
  <c r="U63" i="5"/>
  <c r="K63" i="5" s="1"/>
  <c r="T63" i="5"/>
  <c r="J63" i="5" s="1"/>
  <c r="S63" i="5"/>
  <c r="I63" i="5" s="1"/>
  <c r="R63" i="5"/>
  <c r="H63" i="5" s="1"/>
  <c r="P63" i="5"/>
  <c r="F63" i="5" s="1"/>
  <c r="O63" i="5"/>
  <c r="E63" i="5" s="1"/>
  <c r="N63" i="5"/>
  <c r="D63" i="5" s="1"/>
  <c r="M63" i="5"/>
  <c r="C63" i="5" s="1"/>
  <c r="A63" i="5"/>
  <c r="U62" i="5"/>
  <c r="K62" i="5" s="1"/>
  <c r="T62" i="5"/>
  <c r="J62" i="5" s="1"/>
  <c r="S62" i="5"/>
  <c r="I62" i="5" s="1"/>
  <c r="R62" i="5"/>
  <c r="H62" i="5" s="1"/>
  <c r="P62" i="5"/>
  <c r="F62" i="5" s="1"/>
  <c r="O62" i="5"/>
  <c r="E62" i="5" s="1"/>
  <c r="N62" i="5"/>
  <c r="D62" i="5" s="1"/>
  <c r="M62" i="5"/>
  <c r="C62" i="5" s="1"/>
  <c r="A62" i="5"/>
  <c r="U61" i="5"/>
  <c r="K61" i="5" s="1"/>
  <c r="T61" i="5"/>
  <c r="J61" i="5" s="1"/>
  <c r="S61" i="5"/>
  <c r="I61" i="5" s="1"/>
  <c r="R61" i="5"/>
  <c r="H61" i="5" s="1"/>
  <c r="P61" i="5"/>
  <c r="F61" i="5" s="1"/>
  <c r="O61" i="5"/>
  <c r="E61" i="5" s="1"/>
  <c r="N61" i="5"/>
  <c r="D61" i="5" s="1"/>
  <c r="M61" i="5"/>
  <c r="C61" i="5" s="1"/>
  <c r="A61" i="5"/>
  <c r="U60" i="5"/>
  <c r="K60" i="5" s="1"/>
  <c r="T60" i="5"/>
  <c r="J60" i="5" s="1"/>
  <c r="S60" i="5"/>
  <c r="I60" i="5" s="1"/>
  <c r="R60" i="5"/>
  <c r="H60" i="5" s="1"/>
  <c r="P60" i="5"/>
  <c r="F60" i="5" s="1"/>
  <c r="O60" i="5"/>
  <c r="E60" i="5" s="1"/>
  <c r="N60" i="5"/>
  <c r="D60" i="5" s="1"/>
  <c r="M60" i="5"/>
  <c r="C60" i="5" s="1"/>
  <c r="A60" i="5"/>
  <c r="U59" i="5"/>
  <c r="K59" i="5" s="1"/>
  <c r="T59" i="5"/>
  <c r="J59" i="5" s="1"/>
  <c r="S59" i="5"/>
  <c r="I59" i="5" s="1"/>
  <c r="R59" i="5"/>
  <c r="H59" i="5" s="1"/>
  <c r="P59" i="5"/>
  <c r="F59" i="5" s="1"/>
  <c r="O59" i="5"/>
  <c r="E59" i="5" s="1"/>
  <c r="N59" i="5"/>
  <c r="D59" i="5" s="1"/>
  <c r="M59" i="5"/>
  <c r="C59" i="5" s="1"/>
  <c r="A59" i="5"/>
  <c r="U58" i="5"/>
  <c r="K58" i="5" s="1"/>
  <c r="T58" i="5"/>
  <c r="J58" i="5" s="1"/>
  <c r="S58" i="5"/>
  <c r="I58" i="5" s="1"/>
  <c r="R58" i="5"/>
  <c r="H58" i="5" s="1"/>
  <c r="P58" i="5"/>
  <c r="F58" i="5" s="1"/>
  <c r="O58" i="5"/>
  <c r="E58" i="5" s="1"/>
  <c r="N58" i="5"/>
  <c r="D58" i="5" s="1"/>
  <c r="M58" i="5"/>
  <c r="C58" i="5" s="1"/>
  <c r="A58" i="5"/>
  <c r="U57" i="5"/>
  <c r="K57" i="5" s="1"/>
  <c r="T57" i="5"/>
  <c r="J57" i="5" s="1"/>
  <c r="S57" i="5"/>
  <c r="I57" i="5" s="1"/>
  <c r="R57" i="5"/>
  <c r="H57" i="5" s="1"/>
  <c r="P57" i="5"/>
  <c r="F57" i="5" s="1"/>
  <c r="O57" i="5"/>
  <c r="E57" i="5" s="1"/>
  <c r="N57" i="5"/>
  <c r="D57" i="5" s="1"/>
  <c r="M57" i="5"/>
  <c r="C57" i="5" s="1"/>
  <c r="A57" i="5"/>
  <c r="U56" i="5"/>
  <c r="K56" i="5" s="1"/>
  <c r="T56" i="5"/>
  <c r="J56" i="5" s="1"/>
  <c r="S56" i="5"/>
  <c r="I56" i="5" s="1"/>
  <c r="R56" i="5"/>
  <c r="H56" i="5" s="1"/>
  <c r="P56" i="5"/>
  <c r="F56" i="5" s="1"/>
  <c r="O56" i="5"/>
  <c r="E56" i="5" s="1"/>
  <c r="N56" i="5"/>
  <c r="D56" i="5" s="1"/>
  <c r="M56" i="5"/>
  <c r="C56" i="5" s="1"/>
  <c r="A56" i="5"/>
  <c r="U55" i="5"/>
  <c r="K55" i="5" s="1"/>
  <c r="T55" i="5"/>
  <c r="J55" i="5" s="1"/>
  <c r="S55" i="5"/>
  <c r="I55" i="5" s="1"/>
  <c r="R55" i="5"/>
  <c r="H55" i="5" s="1"/>
  <c r="P55" i="5"/>
  <c r="F55" i="5" s="1"/>
  <c r="O55" i="5"/>
  <c r="E55" i="5" s="1"/>
  <c r="N55" i="5"/>
  <c r="D55" i="5" s="1"/>
  <c r="M55" i="5"/>
  <c r="C55" i="5" s="1"/>
  <c r="A55" i="5"/>
  <c r="U54" i="5"/>
  <c r="K54" i="5" s="1"/>
  <c r="T54" i="5"/>
  <c r="J54" i="5" s="1"/>
  <c r="S54" i="5"/>
  <c r="I54" i="5" s="1"/>
  <c r="R54" i="5"/>
  <c r="H54" i="5" s="1"/>
  <c r="P54" i="5"/>
  <c r="F54" i="5" s="1"/>
  <c r="O54" i="5"/>
  <c r="E54" i="5" s="1"/>
  <c r="N54" i="5"/>
  <c r="D54" i="5" s="1"/>
  <c r="M54" i="5"/>
  <c r="C54" i="5" s="1"/>
  <c r="A54" i="5"/>
  <c r="U53" i="5"/>
  <c r="K53" i="5" s="1"/>
  <c r="T53" i="5"/>
  <c r="J53" i="5" s="1"/>
  <c r="S53" i="5"/>
  <c r="I53" i="5" s="1"/>
  <c r="R53" i="5"/>
  <c r="H53" i="5" s="1"/>
  <c r="P53" i="5"/>
  <c r="F53" i="5" s="1"/>
  <c r="O53" i="5"/>
  <c r="E53" i="5" s="1"/>
  <c r="N53" i="5"/>
  <c r="D53" i="5" s="1"/>
  <c r="M53" i="5"/>
  <c r="C53" i="5" s="1"/>
  <c r="A53" i="5"/>
  <c r="U52" i="5"/>
  <c r="K52" i="5" s="1"/>
  <c r="T52" i="5"/>
  <c r="J52" i="5" s="1"/>
  <c r="S52" i="5"/>
  <c r="I52" i="5" s="1"/>
  <c r="R52" i="5"/>
  <c r="H52" i="5" s="1"/>
  <c r="P52" i="5"/>
  <c r="F52" i="5" s="1"/>
  <c r="O52" i="5"/>
  <c r="E52" i="5" s="1"/>
  <c r="N52" i="5"/>
  <c r="D52" i="5" s="1"/>
  <c r="M52" i="5"/>
  <c r="C52" i="5" s="1"/>
  <c r="A52" i="5"/>
  <c r="U51" i="5"/>
  <c r="K51" i="5" s="1"/>
  <c r="T51" i="5"/>
  <c r="J51" i="5" s="1"/>
  <c r="S51" i="5"/>
  <c r="I51" i="5" s="1"/>
  <c r="R51" i="5"/>
  <c r="H51" i="5" s="1"/>
  <c r="P51" i="5"/>
  <c r="F51" i="5" s="1"/>
  <c r="O51" i="5"/>
  <c r="E51" i="5" s="1"/>
  <c r="N51" i="5"/>
  <c r="D51" i="5" s="1"/>
  <c r="M51" i="5"/>
  <c r="C51" i="5" s="1"/>
  <c r="A51" i="5"/>
  <c r="U50" i="5"/>
  <c r="K50" i="5" s="1"/>
  <c r="T50" i="5"/>
  <c r="J50" i="5" s="1"/>
  <c r="S50" i="5"/>
  <c r="I50" i="5" s="1"/>
  <c r="R50" i="5"/>
  <c r="H50" i="5" s="1"/>
  <c r="P50" i="5"/>
  <c r="F50" i="5" s="1"/>
  <c r="O50" i="5"/>
  <c r="E50" i="5" s="1"/>
  <c r="N50" i="5"/>
  <c r="D50" i="5" s="1"/>
  <c r="M50" i="5"/>
  <c r="C50" i="5" s="1"/>
  <c r="A50" i="5"/>
  <c r="U49" i="5"/>
  <c r="K49" i="5" s="1"/>
  <c r="T49" i="5"/>
  <c r="J49" i="5" s="1"/>
  <c r="S49" i="5"/>
  <c r="I49" i="5" s="1"/>
  <c r="R49" i="5"/>
  <c r="H49" i="5" s="1"/>
  <c r="P49" i="5"/>
  <c r="F49" i="5" s="1"/>
  <c r="O49" i="5"/>
  <c r="E49" i="5" s="1"/>
  <c r="N49" i="5"/>
  <c r="D49" i="5" s="1"/>
  <c r="M49" i="5"/>
  <c r="C49" i="5" s="1"/>
  <c r="A49" i="5"/>
  <c r="U48" i="5"/>
  <c r="K48" i="5" s="1"/>
  <c r="T48" i="5"/>
  <c r="J48" i="5" s="1"/>
  <c r="S48" i="5"/>
  <c r="I48" i="5" s="1"/>
  <c r="R48" i="5"/>
  <c r="H48" i="5" s="1"/>
  <c r="P48" i="5"/>
  <c r="F48" i="5" s="1"/>
  <c r="O48" i="5"/>
  <c r="E48" i="5" s="1"/>
  <c r="N48" i="5"/>
  <c r="D48" i="5" s="1"/>
  <c r="M48" i="5"/>
  <c r="C48" i="5" s="1"/>
  <c r="A48" i="5"/>
  <c r="U47" i="5"/>
  <c r="K47" i="5" s="1"/>
  <c r="T47" i="5"/>
  <c r="J47" i="5" s="1"/>
  <c r="S47" i="5"/>
  <c r="I47" i="5" s="1"/>
  <c r="R47" i="5"/>
  <c r="H47" i="5" s="1"/>
  <c r="P47" i="5"/>
  <c r="F47" i="5" s="1"/>
  <c r="O47" i="5"/>
  <c r="E47" i="5" s="1"/>
  <c r="N47" i="5"/>
  <c r="D47" i="5" s="1"/>
  <c r="M47" i="5"/>
  <c r="C47" i="5" s="1"/>
  <c r="A47" i="5"/>
  <c r="U46" i="5"/>
  <c r="K46" i="5" s="1"/>
  <c r="T46" i="5"/>
  <c r="J46" i="5" s="1"/>
  <c r="S46" i="5"/>
  <c r="I46" i="5" s="1"/>
  <c r="R46" i="5"/>
  <c r="H46" i="5" s="1"/>
  <c r="P46" i="5"/>
  <c r="F46" i="5" s="1"/>
  <c r="O46" i="5"/>
  <c r="E46" i="5" s="1"/>
  <c r="N46" i="5"/>
  <c r="D46" i="5" s="1"/>
  <c r="M46" i="5"/>
  <c r="C46" i="5" s="1"/>
  <c r="A46" i="5"/>
  <c r="U45" i="5"/>
  <c r="K45" i="5" s="1"/>
  <c r="T45" i="5"/>
  <c r="J45" i="5" s="1"/>
  <c r="S45" i="5"/>
  <c r="I45" i="5" s="1"/>
  <c r="R45" i="5"/>
  <c r="H45" i="5" s="1"/>
  <c r="P45" i="5"/>
  <c r="F45" i="5" s="1"/>
  <c r="O45" i="5"/>
  <c r="E45" i="5" s="1"/>
  <c r="N45" i="5"/>
  <c r="D45" i="5" s="1"/>
  <c r="M45" i="5"/>
  <c r="C45" i="5" s="1"/>
  <c r="A45" i="5"/>
  <c r="U44" i="5"/>
  <c r="K44" i="5" s="1"/>
  <c r="T44" i="5"/>
  <c r="J44" i="5" s="1"/>
  <c r="S44" i="5"/>
  <c r="I44" i="5" s="1"/>
  <c r="R44" i="5"/>
  <c r="H44" i="5" s="1"/>
  <c r="P44" i="5"/>
  <c r="F44" i="5" s="1"/>
  <c r="O44" i="5"/>
  <c r="E44" i="5" s="1"/>
  <c r="N44" i="5"/>
  <c r="D44" i="5" s="1"/>
  <c r="M44" i="5"/>
  <c r="C44" i="5" s="1"/>
  <c r="A44" i="5"/>
  <c r="U43" i="5"/>
  <c r="K43" i="5" s="1"/>
  <c r="T43" i="5"/>
  <c r="J43" i="5" s="1"/>
  <c r="S43" i="5"/>
  <c r="I43" i="5" s="1"/>
  <c r="R43" i="5"/>
  <c r="H43" i="5" s="1"/>
  <c r="P43" i="5"/>
  <c r="F43" i="5" s="1"/>
  <c r="O43" i="5"/>
  <c r="E43" i="5" s="1"/>
  <c r="N43" i="5"/>
  <c r="D43" i="5" s="1"/>
  <c r="M43" i="5"/>
  <c r="C43" i="5" s="1"/>
  <c r="A43" i="5"/>
  <c r="U42" i="5"/>
  <c r="K42" i="5" s="1"/>
  <c r="T42" i="5"/>
  <c r="J42" i="5" s="1"/>
  <c r="S42" i="5"/>
  <c r="I42" i="5" s="1"/>
  <c r="R42" i="5"/>
  <c r="H42" i="5" s="1"/>
  <c r="P42" i="5"/>
  <c r="F42" i="5" s="1"/>
  <c r="O42" i="5"/>
  <c r="E42" i="5" s="1"/>
  <c r="N42" i="5"/>
  <c r="D42" i="5" s="1"/>
  <c r="M42" i="5"/>
  <c r="C42" i="5" s="1"/>
  <c r="A42" i="5"/>
  <c r="U41" i="5"/>
  <c r="K41" i="5" s="1"/>
  <c r="T41" i="5"/>
  <c r="J41" i="5" s="1"/>
  <c r="S41" i="5"/>
  <c r="I41" i="5" s="1"/>
  <c r="R41" i="5"/>
  <c r="H41" i="5" s="1"/>
  <c r="P41" i="5"/>
  <c r="F41" i="5" s="1"/>
  <c r="O41" i="5"/>
  <c r="E41" i="5" s="1"/>
  <c r="N41" i="5"/>
  <c r="D41" i="5" s="1"/>
  <c r="M41" i="5"/>
  <c r="C41" i="5" s="1"/>
  <c r="A41" i="5"/>
  <c r="U40" i="5"/>
  <c r="K40" i="5" s="1"/>
  <c r="T40" i="5"/>
  <c r="J40" i="5" s="1"/>
  <c r="S40" i="5"/>
  <c r="I40" i="5" s="1"/>
  <c r="R40" i="5"/>
  <c r="H40" i="5" s="1"/>
  <c r="P40" i="5"/>
  <c r="F40" i="5" s="1"/>
  <c r="O40" i="5"/>
  <c r="E40" i="5" s="1"/>
  <c r="N40" i="5"/>
  <c r="D40" i="5" s="1"/>
  <c r="M40" i="5"/>
  <c r="C40" i="5" s="1"/>
  <c r="A40" i="5"/>
  <c r="U39" i="5"/>
  <c r="K39" i="5" s="1"/>
  <c r="T39" i="5"/>
  <c r="J39" i="5" s="1"/>
  <c r="S39" i="5"/>
  <c r="I39" i="5" s="1"/>
  <c r="R39" i="5"/>
  <c r="H39" i="5" s="1"/>
  <c r="P39" i="5"/>
  <c r="F39" i="5" s="1"/>
  <c r="O39" i="5"/>
  <c r="E39" i="5" s="1"/>
  <c r="N39" i="5"/>
  <c r="D39" i="5" s="1"/>
  <c r="M39" i="5"/>
  <c r="C39" i="5" s="1"/>
  <c r="A39" i="5"/>
  <c r="U38" i="5"/>
  <c r="K38" i="5" s="1"/>
  <c r="T38" i="5"/>
  <c r="J38" i="5" s="1"/>
  <c r="S38" i="5"/>
  <c r="I38" i="5" s="1"/>
  <c r="R38" i="5"/>
  <c r="H38" i="5" s="1"/>
  <c r="P38" i="5"/>
  <c r="F38" i="5" s="1"/>
  <c r="O38" i="5"/>
  <c r="E38" i="5" s="1"/>
  <c r="N38" i="5"/>
  <c r="D38" i="5" s="1"/>
  <c r="M38" i="5"/>
  <c r="C38" i="5" s="1"/>
  <c r="A38" i="5"/>
  <c r="U37" i="5"/>
  <c r="K37" i="5" s="1"/>
  <c r="T37" i="5"/>
  <c r="J37" i="5" s="1"/>
  <c r="S37" i="5"/>
  <c r="I37" i="5" s="1"/>
  <c r="R37" i="5"/>
  <c r="H37" i="5" s="1"/>
  <c r="P37" i="5"/>
  <c r="F37" i="5" s="1"/>
  <c r="O37" i="5"/>
  <c r="E37" i="5" s="1"/>
  <c r="N37" i="5"/>
  <c r="D37" i="5" s="1"/>
  <c r="M37" i="5"/>
  <c r="C37" i="5" s="1"/>
  <c r="A37" i="5"/>
  <c r="U36" i="5"/>
  <c r="K36" i="5" s="1"/>
  <c r="T36" i="5"/>
  <c r="J36" i="5" s="1"/>
  <c r="S36" i="5"/>
  <c r="I36" i="5" s="1"/>
  <c r="R36" i="5"/>
  <c r="H36" i="5" s="1"/>
  <c r="P36" i="5"/>
  <c r="F36" i="5" s="1"/>
  <c r="O36" i="5"/>
  <c r="E36" i="5" s="1"/>
  <c r="N36" i="5"/>
  <c r="D36" i="5" s="1"/>
  <c r="M36" i="5"/>
  <c r="C36" i="5" s="1"/>
  <c r="A36" i="5"/>
  <c r="U35" i="5"/>
  <c r="K35" i="5" s="1"/>
  <c r="T35" i="5"/>
  <c r="J35" i="5" s="1"/>
  <c r="S35" i="5"/>
  <c r="I35" i="5" s="1"/>
  <c r="R35" i="5"/>
  <c r="H35" i="5" s="1"/>
  <c r="P35" i="5"/>
  <c r="F35" i="5" s="1"/>
  <c r="O35" i="5"/>
  <c r="E35" i="5" s="1"/>
  <c r="N35" i="5"/>
  <c r="D35" i="5" s="1"/>
  <c r="M35" i="5"/>
  <c r="C35" i="5" s="1"/>
  <c r="A35" i="5"/>
  <c r="U34" i="5"/>
  <c r="K34" i="5" s="1"/>
  <c r="T34" i="5"/>
  <c r="J34" i="5" s="1"/>
  <c r="S34" i="5"/>
  <c r="I34" i="5" s="1"/>
  <c r="R34" i="5"/>
  <c r="H34" i="5" s="1"/>
  <c r="P34" i="5"/>
  <c r="F34" i="5" s="1"/>
  <c r="O34" i="5"/>
  <c r="E34" i="5" s="1"/>
  <c r="N34" i="5"/>
  <c r="D34" i="5" s="1"/>
  <c r="M34" i="5"/>
  <c r="C34" i="5" s="1"/>
  <c r="A34" i="5"/>
  <c r="U33" i="5"/>
  <c r="K33" i="5" s="1"/>
  <c r="T33" i="5"/>
  <c r="J33" i="5" s="1"/>
  <c r="S33" i="5"/>
  <c r="I33" i="5" s="1"/>
  <c r="R33" i="5"/>
  <c r="H33" i="5" s="1"/>
  <c r="P33" i="5"/>
  <c r="F33" i="5" s="1"/>
  <c r="O33" i="5"/>
  <c r="E33" i="5" s="1"/>
  <c r="N33" i="5"/>
  <c r="D33" i="5" s="1"/>
  <c r="M33" i="5"/>
  <c r="C33" i="5" s="1"/>
  <c r="A33" i="5"/>
  <c r="U32" i="5"/>
  <c r="K32" i="5" s="1"/>
  <c r="T32" i="5"/>
  <c r="J32" i="5" s="1"/>
  <c r="S32" i="5"/>
  <c r="I32" i="5" s="1"/>
  <c r="R32" i="5"/>
  <c r="H32" i="5" s="1"/>
  <c r="P32" i="5"/>
  <c r="F32" i="5" s="1"/>
  <c r="O32" i="5"/>
  <c r="E32" i="5" s="1"/>
  <c r="N32" i="5"/>
  <c r="D32" i="5" s="1"/>
  <c r="M32" i="5"/>
  <c r="C32" i="5" s="1"/>
  <c r="A32" i="5"/>
  <c r="U31" i="5"/>
  <c r="K31" i="5" s="1"/>
  <c r="T31" i="5"/>
  <c r="J31" i="5" s="1"/>
  <c r="S31" i="5"/>
  <c r="I31" i="5" s="1"/>
  <c r="R31" i="5"/>
  <c r="H31" i="5" s="1"/>
  <c r="P31" i="5"/>
  <c r="F31" i="5" s="1"/>
  <c r="O31" i="5"/>
  <c r="E31" i="5" s="1"/>
  <c r="N31" i="5"/>
  <c r="D31" i="5" s="1"/>
  <c r="M31" i="5"/>
  <c r="C31" i="5" s="1"/>
  <c r="A31" i="5"/>
  <c r="U30" i="5"/>
  <c r="K30" i="5" s="1"/>
  <c r="T30" i="5"/>
  <c r="J30" i="5" s="1"/>
  <c r="S30" i="5"/>
  <c r="I30" i="5" s="1"/>
  <c r="R30" i="5"/>
  <c r="H30" i="5" s="1"/>
  <c r="P30" i="5"/>
  <c r="F30" i="5" s="1"/>
  <c r="O30" i="5"/>
  <c r="E30" i="5" s="1"/>
  <c r="N30" i="5"/>
  <c r="D30" i="5" s="1"/>
  <c r="M30" i="5"/>
  <c r="C30" i="5" s="1"/>
  <c r="A30" i="5"/>
  <c r="U29" i="5"/>
  <c r="K29" i="5" s="1"/>
  <c r="T29" i="5"/>
  <c r="J29" i="5" s="1"/>
  <c r="S29" i="5"/>
  <c r="I29" i="5" s="1"/>
  <c r="R29" i="5"/>
  <c r="H29" i="5" s="1"/>
  <c r="P29" i="5"/>
  <c r="F29" i="5" s="1"/>
  <c r="O29" i="5"/>
  <c r="E29" i="5" s="1"/>
  <c r="N29" i="5"/>
  <c r="D29" i="5" s="1"/>
  <c r="M29" i="5"/>
  <c r="C29" i="5" s="1"/>
  <c r="A29" i="5"/>
  <c r="U28" i="5"/>
  <c r="K28" i="5" s="1"/>
  <c r="T28" i="5"/>
  <c r="J28" i="5" s="1"/>
  <c r="S28" i="5"/>
  <c r="I28" i="5" s="1"/>
  <c r="R28" i="5"/>
  <c r="H28" i="5" s="1"/>
  <c r="P28" i="5"/>
  <c r="F28" i="5" s="1"/>
  <c r="O28" i="5"/>
  <c r="E28" i="5" s="1"/>
  <c r="N28" i="5"/>
  <c r="D28" i="5" s="1"/>
  <c r="M28" i="5"/>
  <c r="C28" i="5" s="1"/>
  <c r="A28" i="5"/>
  <c r="U27" i="5"/>
  <c r="K27" i="5" s="1"/>
  <c r="T27" i="5"/>
  <c r="J27" i="5" s="1"/>
  <c r="S27" i="5"/>
  <c r="I27" i="5" s="1"/>
  <c r="R27" i="5"/>
  <c r="H27" i="5" s="1"/>
  <c r="P27" i="5"/>
  <c r="F27" i="5" s="1"/>
  <c r="O27" i="5"/>
  <c r="E27" i="5" s="1"/>
  <c r="N27" i="5"/>
  <c r="D27" i="5" s="1"/>
  <c r="M27" i="5"/>
  <c r="C27" i="5" s="1"/>
  <c r="A27" i="5"/>
  <c r="U26" i="5"/>
  <c r="K26" i="5" s="1"/>
  <c r="T26" i="5"/>
  <c r="J26" i="5" s="1"/>
  <c r="S26" i="5"/>
  <c r="I26" i="5" s="1"/>
  <c r="R26" i="5"/>
  <c r="H26" i="5" s="1"/>
  <c r="P26" i="5"/>
  <c r="F26" i="5" s="1"/>
  <c r="O26" i="5"/>
  <c r="E26" i="5" s="1"/>
  <c r="N26" i="5"/>
  <c r="D26" i="5" s="1"/>
  <c r="M26" i="5"/>
  <c r="C26" i="5" s="1"/>
  <c r="A26" i="5"/>
  <c r="U25" i="5"/>
  <c r="K25" i="5" s="1"/>
  <c r="T25" i="5"/>
  <c r="J25" i="5" s="1"/>
  <c r="S25" i="5"/>
  <c r="I25" i="5" s="1"/>
  <c r="R25" i="5"/>
  <c r="H25" i="5" s="1"/>
  <c r="P25" i="5"/>
  <c r="F25" i="5" s="1"/>
  <c r="O25" i="5"/>
  <c r="E25" i="5" s="1"/>
  <c r="N25" i="5"/>
  <c r="D25" i="5" s="1"/>
  <c r="M25" i="5"/>
  <c r="C25" i="5" s="1"/>
  <c r="A25" i="5"/>
  <c r="U24" i="5"/>
  <c r="K24" i="5" s="1"/>
  <c r="T24" i="5"/>
  <c r="J24" i="5" s="1"/>
  <c r="S24" i="5"/>
  <c r="I24" i="5" s="1"/>
  <c r="R24" i="5"/>
  <c r="H24" i="5" s="1"/>
  <c r="P24" i="5"/>
  <c r="F24" i="5" s="1"/>
  <c r="O24" i="5"/>
  <c r="E24" i="5" s="1"/>
  <c r="N24" i="5"/>
  <c r="D24" i="5" s="1"/>
  <c r="M24" i="5"/>
  <c r="C24" i="5" s="1"/>
  <c r="A24" i="5"/>
  <c r="U23" i="5"/>
  <c r="K23" i="5" s="1"/>
  <c r="T23" i="5"/>
  <c r="J23" i="5" s="1"/>
  <c r="S23" i="5"/>
  <c r="I23" i="5" s="1"/>
  <c r="R23" i="5"/>
  <c r="H23" i="5" s="1"/>
  <c r="P23" i="5"/>
  <c r="F23" i="5" s="1"/>
  <c r="O23" i="5"/>
  <c r="E23" i="5" s="1"/>
  <c r="N23" i="5"/>
  <c r="D23" i="5" s="1"/>
  <c r="M23" i="5"/>
  <c r="C23" i="5" s="1"/>
  <c r="A23" i="5"/>
  <c r="U22" i="5"/>
  <c r="K22" i="5" s="1"/>
  <c r="T22" i="5"/>
  <c r="J22" i="5" s="1"/>
  <c r="S22" i="5"/>
  <c r="I22" i="5" s="1"/>
  <c r="R22" i="5"/>
  <c r="H22" i="5" s="1"/>
  <c r="P22" i="5"/>
  <c r="F22" i="5" s="1"/>
  <c r="O22" i="5"/>
  <c r="E22" i="5" s="1"/>
  <c r="N22" i="5"/>
  <c r="D22" i="5" s="1"/>
  <c r="M22" i="5"/>
  <c r="C22" i="5" s="1"/>
  <c r="A22" i="5"/>
  <c r="U21" i="5"/>
  <c r="K21" i="5" s="1"/>
  <c r="T21" i="5"/>
  <c r="J21" i="5" s="1"/>
  <c r="S21" i="5"/>
  <c r="I21" i="5" s="1"/>
  <c r="R21" i="5"/>
  <c r="H21" i="5" s="1"/>
  <c r="P21" i="5"/>
  <c r="F21" i="5" s="1"/>
  <c r="O21" i="5"/>
  <c r="E21" i="5" s="1"/>
  <c r="N21" i="5"/>
  <c r="D21" i="5" s="1"/>
  <c r="M21" i="5"/>
  <c r="C21" i="5" s="1"/>
  <c r="A21" i="5"/>
  <c r="U20" i="5"/>
  <c r="K20" i="5" s="1"/>
  <c r="T20" i="5"/>
  <c r="J20" i="5" s="1"/>
  <c r="S20" i="5"/>
  <c r="I20" i="5" s="1"/>
  <c r="R20" i="5"/>
  <c r="H20" i="5" s="1"/>
  <c r="P20" i="5"/>
  <c r="F20" i="5" s="1"/>
  <c r="O20" i="5"/>
  <c r="E20" i="5" s="1"/>
  <c r="N20" i="5"/>
  <c r="D20" i="5" s="1"/>
  <c r="M20" i="5"/>
  <c r="C20" i="5" s="1"/>
  <c r="A20" i="5"/>
  <c r="U19" i="5"/>
  <c r="K19" i="5" s="1"/>
  <c r="T19" i="5"/>
  <c r="J19" i="5" s="1"/>
  <c r="S19" i="5"/>
  <c r="I19" i="5" s="1"/>
  <c r="R19" i="5"/>
  <c r="H19" i="5" s="1"/>
  <c r="P19" i="5"/>
  <c r="F19" i="5" s="1"/>
  <c r="O19" i="5"/>
  <c r="E19" i="5" s="1"/>
  <c r="N19" i="5"/>
  <c r="D19" i="5" s="1"/>
  <c r="M19" i="5"/>
  <c r="C19" i="5" s="1"/>
  <c r="A19" i="5"/>
  <c r="U18" i="5"/>
  <c r="K18" i="5" s="1"/>
  <c r="T18" i="5"/>
  <c r="J18" i="5" s="1"/>
  <c r="S18" i="5"/>
  <c r="I18" i="5" s="1"/>
  <c r="R18" i="5"/>
  <c r="H18" i="5" s="1"/>
  <c r="P18" i="5"/>
  <c r="F18" i="5" s="1"/>
  <c r="O18" i="5"/>
  <c r="E18" i="5" s="1"/>
  <c r="N18" i="5"/>
  <c r="D18" i="5" s="1"/>
  <c r="M18" i="5"/>
  <c r="C18" i="5" s="1"/>
  <c r="A18" i="5"/>
  <c r="U17" i="5"/>
  <c r="K17" i="5" s="1"/>
  <c r="T17" i="5"/>
  <c r="J17" i="5" s="1"/>
  <c r="S17" i="5"/>
  <c r="I17" i="5" s="1"/>
  <c r="R17" i="5"/>
  <c r="H17" i="5" s="1"/>
  <c r="P17" i="5"/>
  <c r="F17" i="5" s="1"/>
  <c r="O17" i="5"/>
  <c r="E17" i="5" s="1"/>
  <c r="N17" i="5"/>
  <c r="D17" i="5" s="1"/>
  <c r="M17" i="5"/>
  <c r="C17" i="5" s="1"/>
  <c r="A17" i="5"/>
  <c r="U16" i="5"/>
  <c r="K16" i="5" s="1"/>
  <c r="T16" i="5"/>
  <c r="J16" i="5" s="1"/>
  <c r="S16" i="5"/>
  <c r="I16" i="5" s="1"/>
  <c r="R16" i="5"/>
  <c r="H16" i="5" s="1"/>
  <c r="P16" i="5"/>
  <c r="F16" i="5" s="1"/>
  <c r="O16" i="5"/>
  <c r="E16" i="5" s="1"/>
  <c r="N16" i="5"/>
  <c r="D16" i="5" s="1"/>
  <c r="M16" i="5"/>
  <c r="C16" i="5" s="1"/>
  <c r="A16" i="5"/>
  <c r="U15" i="5"/>
  <c r="K15" i="5" s="1"/>
  <c r="T15" i="5"/>
  <c r="J15" i="5" s="1"/>
  <c r="S15" i="5"/>
  <c r="I15" i="5" s="1"/>
  <c r="R15" i="5"/>
  <c r="H15" i="5" s="1"/>
  <c r="P15" i="5"/>
  <c r="F15" i="5" s="1"/>
  <c r="O15" i="5"/>
  <c r="E15" i="5" s="1"/>
  <c r="N15" i="5"/>
  <c r="D15" i="5" s="1"/>
  <c r="M15" i="5"/>
  <c r="C15" i="5" s="1"/>
  <c r="A15" i="5"/>
  <c r="U14" i="5"/>
  <c r="K14" i="5" s="1"/>
  <c r="T14" i="5"/>
  <c r="J14" i="5" s="1"/>
  <c r="S14" i="5"/>
  <c r="I14" i="5" s="1"/>
  <c r="R14" i="5"/>
  <c r="H14" i="5" s="1"/>
  <c r="P14" i="5"/>
  <c r="F14" i="5" s="1"/>
  <c r="O14" i="5"/>
  <c r="E14" i="5" s="1"/>
  <c r="N14" i="5"/>
  <c r="D14" i="5" s="1"/>
  <c r="M14" i="5"/>
  <c r="C14" i="5" s="1"/>
  <c r="A14" i="5"/>
  <c r="U13" i="5"/>
  <c r="K13" i="5" s="1"/>
  <c r="T13" i="5"/>
  <c r="J13" i="5" s="1"/>
  <c r="S13" i="5"/>
  <c r="I13" i="5" s="1"/>
  <c r="R13" i="5"/>
  <c r="H13" i="5" s="1"/>
  <c r="P13" i="5"/>
  <c r="F13" i="5" s="1"/>
  <c r="O13" i="5"/>
  <c r="E13" i="5" s="1"/>
  <c r="N13" i="5"/>
  <c r="D13" i="5" s="1"/>
  <c r="M13" i="5"/>
  <c r="C13" i="5" s="1"/>
  <c r="A13" i="5"/>
  <c r="U12" i="5"/>
  <c r="K12" i="5" s="1"/>
  <c r="T12" i="5"/>
  <c r="J12" i="5" s="1"/>
  <c r="S12" i="5"/>
  <c r="I12" i="5" s="1"/>
  <c r="R12" i="5"/>
  <c r="H12" i="5" s="1"/>
  <c r="P12" i="5"/>
  <c r="F12" i="5" s="1"/>
  <c r="O12" i="5"/>
  <c r="E12" i="5" s="1"/>
  <c r="N12" i="5"/>
  <c r="D12" i="5" s="1"/>
  <c r="M12" i="5"/>
  <c r="C12" i="5" s="1"/>
  <c r="A12" i="5"/>
  <c r="U11" i="5"/>
  <c r="K11" i="5" s="1"/>
  <c r="T11" i="5"/>
  <c r="J11" i="5" s="1"/>
  <c r="S11" i="5"/>
  <c r="I11" i="5" s="1"/>
  <c r="R11" i="5"/>
  <c r="H11" i="5" s="1"/>
  <c r="P11" i="5"/>
  <c r="F11" i="5" s="1"/>
  <c r="O11" i="5"/>
  <c r="E11" i="5" s="1"/>
  <c r="N11" i="5"/>
  <c r="D11" i="5" s="1"/>
  <c r="M11" i="5"/>
  <c r="C11" i="5" s="1"/>
  <c r="A11" i="5"/>
  <c r="U10" i="5"/>
  <c r="K10" i="5" s="1"/>
  <c r="T10" i="5"/>
  <c r="J10" i="5" s="1"/>
  <c r="S10" i="5"/>
  <c r="I10" i="5" s="1"/>
  <c r="R10" i="5"/>
  <c r="H10" i="5" s="1"/>
  <c r="P10" i="5"/>
  <c r="F10" i="5" s="1"/>
  <c r="O10" i="5"/>
  <c r="E10" i="5" s="1"/>
  <c r="N10" i="5"/>
  <c r="D10" i="5" s="1"/>
  <c r="M10" i="5"/>
  <c r="C10" i="5" s="1"/>
  <c r="A10" i="5"/>
  <c r="U9" i="5"/>
  <c r="K9" i="5" s="1"/>
  <c r="T9" i="5"/>
  <c r="J9" i="5" s="1"/>
  <c r="S9" i="5"/>
  <c r="I9" i="5" s="1"/>
  <c r="R9" i="5"/>
  <c r="H9" i="5" s="1"/>
  <c r="P9" i="5"/>
  <c r="F9" i="5" s="1"/>
  <c r="O9" i="5"/>
  <c r="E9" i="5" s="1"/>
  <c r="N9" i="5"/>
  <c r="D9" i="5" s="1"/>
  <c r="M9" i="5"/>
  <c r="C9" i="5" s="1"/>
  <c r="A9" i="5"/>
  <c r="U8" i="5"/>
  <c r="K8" i="5" s="1"/>
  <c r="T8" i="5"/>
  <c r="J8" i="5" s="1"/>
  <c r="S8" i="5"/>
  <c r="I8" i="5" s="1"/>
  <c r="R8" i="5"/>
  <c r="H8" i="5" s="1"/>
  <c r="P8" i="5"/>
  <c r="F8" i="5" s="1"/>
  <c r="O8" i="5"/>
  <c r="E8" i="5" s="1"/>
  <c r="N8" i="5"/>
  <c r="D8" i="5" s="1"/>
  <c r="M8" i="5"/>
  <c r="C8" i="5" s="1"/>
  <c r="A8" i="5"/>
  <c r="U7" i="5"/>
  <c r="K7" i="5" s="1"/>
  <c r="T7" i="5"/>
  <c r="J7" i="5" s="1"/>
  <c r="S7" i="5"/>
  <c r="I7" i="5" s="1"/>
  <c r="R7" i="5"/>
  <c r="H7" i="5" s="1"/>
  <c r="P7" i="5"/>
  <c r="F7" i="5" s="1"/>
  <c r="O7" i="5"/>
  <c r="E7" i="5" s="1"/>
  <c r="N7" i="5"/>
  <c r="D7" i="5" s="1"/>
  <c r="M7" i="5"/>
  <c r="C7" i="5" s="1"/>
  <c r="A7" i="5"/>
  <c r="U6" i="5"/>
  <c r="K6" i="5" s="1"/>
  <c r="T6" i="5"/>
  <c r="J6" i="5" s="1"/>
  <c r="S6" i="5"/>
  <c r="I6" i="5" s="1"/>
  <c r="R6" i="5"/>
  <c r="H6" i="5" s="1"/>
  <c r="P6" i="5"/>
  <c r="F6" i="5" s="1"/>
  <c r="O6" i="5"/>
  <c r="E6" i="5" s="1"/>
  <c r="N6" i="5"/>
  <c r="D6" i="5" s="1"/>
  <c r="M6" i="5"/>
  <c r="C6" i="5" s="1"/>
  <c r="A6" i="5"/>
  <c r="U5" i="5"/>
  <c r="K5" i="5" s="1"/>
  <c r="T5" i="5"/>
  <c r="J5" i="5" s="1"/>
  <c r="S5" i="5"/>
  <c r="I5" i="5" s="1"/>
  <c r="R5" i="5"/>
  <c r="H5" i="5" s="1"/>
  <c r="P5" i="5"/>
  <c r="F5" i="5" s="1"/>
  <c r="O5" i="5"/>
  <c r="E5" i="5" s="1"/>
  <c r="N5" i="5"/>
  <c r="D5" i="5" s="1"/>
  <c r="M5" i="5"/>
  <c r="C5" i="5" s="1"/>
  <c r="A5" i="5"/>
  <c r="U4" i="5"/>
  <c r="K4" i="5" s="1"/>
  <c r="T4" i="5"/>
  <c r="J4" i="5" s="1"/>
  <c r="S4" i="5"/>
  <c r="I4" i="5" s="1"/>
  <c r="R4" i="5"/>
  <c r="H4" i="5" s="1"/>
  <c r="P4" i="5"/>
  <c r="F4" i="5" s="1"/>
  <c r="O4" i="5"/>
  <c r="E4" i="5" s="1"/>
  <c r="N4" i="5"/>
  <c r="D4" i="5" s="1"/>
  <c r="M4" i="5"/>
  <c r="C4" i="5" s="1"/>
  <c r="A4" i="5"/>
  <c r="U3" i="5"/>
  <c r="K3" i="5" s="1"/>
  <c r="T3" i="5"/>
  <c r="J3" i="5" s="1"/>
  <c r="S3" i="5"/>
  <c r="I3" i="5" s="1"/>
  <c r="R3" i="5"/>
  <c r="H3" i="5" s="1"/>
  <c r="P3" i="5"/>
  <c r="F3" i="5" s="1"/>
  <c r="O3" i="5"/>
  <c r="E3" i="5" s="1"/>
  <c r="N3" i="5"/>
  <c r="D3" i="5" s="1"/>
  <c r="M3" i="5"/>
  <c r="C3" i="5" s="1"/>
  <c r="A3" i="5"/>
  <c r="A106" i="1"/>
  <c r="B106" i="1"/>
  <c r="J106" i="1"/>
  <c r="K106" i="1"/>
  <c r="A12" i="1"/>
  <c r="B12" i="1"/>
  <c r="L1" i="1"/>
  <c r="A61" i="1"/>
  <c r="B61" i="1"/>
  <c r="J61" i="1"/>
  <c r="K61" i="1"/>
  <c r="A62" i="1"/>
  <c r="B62" i="1"/>
  <c r="J62" i="1"/>
  <c r="K62" i="1"/>
  <c r="A63" i="1"/>
  <c r="B63" i="1"/>
  <c r="J63" i="1"/>
  <c r="K63" i="1"/>
  <c r="A64" i="1"/>
  <c r="B64" i="1"/>
  <c r="J64" i="1"/>
  <c r="K64" i="1"/>
  <c r="A104" i="1"/>
  <c r="B104" i="1"/>
  <c r="J104" i="1"/>
  <c r="K104" i="1"/>
  <c r="A105" i="1"/>
  <c r="B105" i="1"/>
  <c r="J105" i="1"/>
  <c r="K105" i="1"/>
  <c r="A101" i="1"/>
  <c r="B101" i="1"/>
  <c r="J101" i="1"/>
  <c r="K101" i="1"/>
  <c r="A102" i="1"/>
  <c r="B102" i="1"/>
  <c r="J102" i="1"/>
  <c r="K102" i="1"/>
  <c r="J59" i="1"/>
  <c r="K59" i="1"/>
  <c r="J60" i="1"/>
  <c r="K60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3" i="1"/>
  <c r="K103" i="1"/>
  <c r="E1" i="5" l="1"/>
  <c r="A1" i="5"/>
  <c r="J1" i="5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3" i="1"/>
  <c r="B103" i="1"/>
  <c r="B10" i="1"/>
  <c r="B1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9" i="1"/>
  <c r="A10" i="1"/>
  <c r="A11" i="1"/>
  <c r="A13" i="1"/>
  <c r="L2" i="1" l="1"/>
  <c r="L4" i="1"/>
  <c r="L3" i="1"/>
</calcChain>
</file>

<file path=xl/sharedStrings.xml><?xml version="1.0" encoding="utf-8"?>
<sst xmlns="http://schemas.openxmlformats.org/spreadsheetml/2006/main" count="77" uniqueCount="65">
  <si>
    <t>Megrendelő neve:</t>
  </si>
  <si>
    <t>Anyag</t>
  </si>
  <si>
    <t>Mennyiség</t>
  </si>
  <si>
    <t>Élzáró kód</t>
  </si>
  <si>
    <t>Bútorlap kód</t>
  </si>
  <si>
    <t>m2 kiszámoló</t>
  </si>
  <si>
    <t>FÓLIA kiszámoló</t>
  </si>
  <si>
    <t>ABS kiszámoló</t>
  </si>
  <si>
    <t>m2</t>
  </si>
  <si>
    <t>Össz:</t>
  </si>
  <si>
    <t>fm</t>
  </si>
  <si>
    <t>ABS</t>
  </si>
  <si>
    <t xml:space="preserve">FÓLIA </t>
  </si>
  <si>
    <t>Élzáró kód:</t>
  </si>
  <si>
    <t>BL FAUT</t>
  </si>
  <si>
    <t>BL UNI</t>
  </si>
  <si>
    <t>HDF FAUT</t>
  </si>
  <si>
    <t>HDF UNI</t>
  </si>
  <si>
    <t>RÉTEGELT 152X152</t>
  </si>
  <si>
    <t>TÁBLÁSÍTOTT 250X120</t>
  </si>
  <si>
    <t>TÁBLÁSÍTOTT 240X120</t>
  </si>
  <si>
    <t>RÉTEGELT 250X125</t>
  </si>
  <si>
    <t>RÉTEGELT 200X125</t>
  </si>
  <si>
    <t>Anyag típusa</t>
  </si>
  <si>
    <t>Megrendelő neve</t>
  </si>
  <si>
    <t>Megjegyzés</t>
  </si>
  <si>
    <t>Anyag kód+megnevezés:</t>
  </si>
  <si>
    <t xml:space="preserve">Fautánzatú bútorlap </t>
  </si>
  <si>
    <t>táblaméret</t>
  </si>
  <si>
    <t>2800x2070x18</t>
  </si>
  <si>
    <t>Uni bútorlap forgatható száliránnyal</t>
  </si>
  <si>
    <t>2800x2070x3</t>
  </si>
  <si>
    <t>Hátfal fautánzattal</t>
  </si>
  <si>
    <t>Hátfal forgatható száliránnyal</t>
  </si>
  <si>
    <t>MDF lap</t>
  </si>
  <si>
    <t>2620x2070x18</t>
  </si>
  <si>
    <t>2800x1220x18</t>
  </si>
  <si>
    <t>2800x2050x18</t>
  </si>
  <si>
    <t>Rétegelt lemez különböző vastagságban</t>
  </si>
  <si>
    <t>Táblásított falap különböző vastagságban</t>
  </si>
  <si>
    <t>Rövidített név</t>
  </si>
  <si>
    <t>Megnevezés</t>
  </si>
  <si>
    <t>Össz ABS:</t>
  </si>
  <si>
    <t>Össz anyag:</t>
  </si>
  <si>
    <t>Keresztirány (mm)</t>
  </si>
  <si>
    <t>MDF 280X122 UNI</t>
  </si>
  <si>
    <t>2800x1220x19</t>
  </si>
  <si>
    <t>MDF 280X122 FAUT</t>
  </si>
  <si>
    <t>MDF 280X205 UNI</t>
  </si>
  <si>
    <t>MDF 262X207 UNI</t>
  </si>
  <si>
    <t>MDF 280X207 UNI</t>
  </si>
  <si>
    <t>Szálirány (Front) (mm)</t>
  </si>
  <si>
    <t>Össz FÓLIA:</t>
  </si>
  <si>
    <t>06-30-760-7678</t>
  </si>
  <si>
    <t>Élzárás: Front</t>
  </si>
  <si>
    <t>Élzárás: 
Hát</t>
  </si>
  <si>
    <t>Élzárás: 
Bal</t>
  </si>
  <si>
    <t>Élzárás: 
Jobb</t>
  </si>
  <si>
    <r>
      <t xml:space="preserve">Kérünk minden méretet KÉSZMÉRETBEN megadni!   6 cm alatti méretet nem tudunk vágni!    15 cm alatti lapot csak visszavágás felszámolásával tudunk élzárni!  </t>
    </r>
    <r>
      <rPr>
        <i/>
        <sz val="8"/>
        <color theme="1"/>
        <rFont val="Arial Narrow"/>
        <family val="2"/>
        <charset val="238"/>
      </rPr>
      <t xml:space="preserve"> Egy táblázatba csak egyféle anyag méretei kerülhetnek!</t>
    </r>
  </si>
  <si>
    <t>Rövid élt 15 cm alatt nem tudunk élzárni csak visszavágással!</t>
  </si>
  <si>
    <t>Csak hosszú oldalt élzárni minimum 8 cm szélességnél lehet!</t>
  </si>
  <si>
    <t xml:space="preserve"> </t>
  </si>
  <si>
    <r>
      <t xml:space="preserve">SZABÁSZAT MEGRENDELŐ
</t>
    </r>
    <r>
      <rPr>
        <sz val="12"/>
        <color theme="1"/>
        <rFont val="Arial Narrow"/>
        <family val="2"/>
        <charset val="238"/>
      </rPr>
      <t>Megrendelés sorszáma:</t>
    </r>
  </si>
  <si>
    <t>https://butorszerelvenybolt.com/</t>
  </si>
  <si>
    <t>doraminaszab@gmail.com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</si>
</sst>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&quot;m2&quot;"/>
    <numFmt numFmtId="167" formatCode="0&quot; fm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sz val="10"/>
      <color theme="0" tint="-0.249977111117893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u/>
      <sz val="8"/>
      <color theme="10"/>
      <name val="Calibri"/>
      <family val="2"/>
      <charset val="238"/>
      <scheme val="minor"/>
    </font>
    <font>
      <u/>
      <sz val="8"/>
      <color theme="10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10" xfId="0" applyFont="1" applyBorder="1" applyAlignment="1">
      <alignment horizontal="left"/>
    </xf>
    <xf numFmtId="0" fontId="25" fillId="0" borderId="10" xfId="0" applyFont="1" applyBorder="1"/>
    <xf numFmtId="0" fontId="24" fillId="0" borderId="10" xfId="0" applyFont="1" applyBorder="1"/>
    <xf numFmtId="166" fontId="22" fillId="0" borderId="10" xfId="0" applyNumberFormat="1" applyFont="1" applyBorder="1"/>
    <xf numFmtId="167" fontId="22" fillId="0" borderId="10" xfId="0" applyNumberFormat="1" applyFont="1" applyBorder="1"/>
    <xf numFmtId="0" fontId="24" fillId="33" borderId="12" xfId="0" applyFont="1" applyFill="1" applyBorder="1" applyAlignment="1">
      <alignment wrapText="1"/>
    </xf>
    <xf numFmtId="0" fontId="24" fillId="0" borderId="13" xfId="0" applyFont="1" applyBorder="1"/>
    <xf numFmtId="0" fontId="26" fillId="0" borderId="0" xfId="0" applyFont="1" applyAlignment="1">
      <alignment wrapText="1"/>
    </xf>
    <xf numFmtId="0" fontId="22" fillId="0" borderId="15" xfId="0" applyFont="1" applyBorder="1" applyProtection="1"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4" fillId="0" borderId="11" xfId="0" applyFont="1" applyBorder="1"/>
    <xf numFmtId="0" fontId="22" fillId="0" borderId="14" xfId="0" applyFont="1" applyBorder="1" applyProtection="1">
      <protection locked="0"/>
    </xf>
    <xf numFmtId="0" fontId="24" fillId="0" borderId="14" xfId="0" applyFont="1" applyBorder="1"/>
    <xf numFmtId="0" fontId="22" fillId="0" borderId="0" xfId="0" applyFont="1" applyProtection="1">
      <protection locked="0"/>
    </xf>
    <xf numFmtId="0" fontId="22" fillId="0" borderId="0" xfId="0" applyFont="1" applyAlignment="1">
      <alignment vertical="top"/>
    </xf>
    <xf numFmtId="14" fontId="22" fillId="0" borderId="0" xfId="0" applyNumberFormat="1" applyFont="1" applyAlignment="1">
      <alignment horizontal="right" vertical="center"/>
    </xf>
    <xf numFmtId="0" fontId="22" fillId="0" borderId="10" xfId="0" applyFont="1" applyBorder="1"/>
    <xf numFmtId="0" fontId="22" fillId="35" borderId="13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2" fillId="35" borderId="16" xfId="0" applyFont="1" applyFill="1" applyBorder="1" applyAlignment="1">
      <alignment horizontal="center" vertical="center" wrapText="1"/>
    </xf>
    <xf numFmtId="0" fontId="0" fillId="35" borderId="0" xfId="0" applyFill="1"/>
    <xf numFmtId="0" fontId="20" fillId="0" borderId="0" xfId="0" applyFont="1"/>
    <xf numFmtId="0" fontId="21" fillId="0" borderId="0" xfId="0" applyFont="1"/>
    <xf numFmtId="0" fontId="18" fillId="0" borderId="0" xfId="0" applyFont="1"/>
    <xf numFmtId="0" fontId="22" fillId="35" borderId="17" xfId="0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2" fillId="0" borderId="21" xfId="0" applyFont="1" applyBorder="1" applyProtection="1"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4" fillId="0" borderId="21" xfId="0" applyFont="1" applyBorder="1"/>
    <xf numFmtId="0" fontId="22" fillId="0" borderId="21" xfId="0" applyFont="1" applyBorder="1"/>
    <xf numFmtId="0" fontId="0" fillId="0" borderId="21" xfId="0" applyBorder="1"/>
    <xf numFmtId="0" fontId="27" fillId="0" borderId="0" xfId="0" applyFont="1" applyAlignment="1">
      <alignment vertical="top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164" fontId="13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5" fontId="17" fillId="0" borderId="0" xfId="0" applyNumberFormat="1" applyFont="1" applyProtection="1">
      <protection hidden="1"/>
    </xf>
    <xf numFmtId="0" fontId="17" fillId="0" borderId="0" xfId="0" applyFont="1"/>
    <xf numFmtId="0" fontId="17" fillId="0" borderId="0" xfId="0" applyFont="1" applyAlignment="1" applyProtection="1">
      <alignment horizontal="center"/>
      <protection hidden="1"/>
    </xf>
    <xf numFmtId="164" fontId="17" fillId="0" borderId="0" xfId="0" applyNumberFormat="1" applyFont="1" applyProtection="1">
      <protection hidden="1"/>
    </xf>
    <xf numFmtId="2" fontId="17" fillId="0" borderId="0" xfId="0" applyNumberFormat="1" applyFont="1" applyProtection="1">
      <protection hidden="1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23" xfId="0" applyFont="1" applyBorder="1" applyAlignment="1">
      <alignment horizontal="left" vertical="top" wrapText="1"/>
    </xf>
    <xf numFmtId="0" fontId="25" fillId="34" borderId="10" xfId="0" applyFont="1" applyFill="1" applyBorder="1" applyAlignment="1" applyProtection="1">
      <alignment horizontal="center"/>
      <protection locked="0"/>
    </xf>
    <xf numFmtId="0" fontId="25" fillId="0" borderId="10" xfId="0" applyFont="1" applyBorder="1" applyAlignment="1">
      <alignment horizontal="left"/>
    </xf>
    <xf numFmtId="0" fontId="17" fillId="0" borderId="0" xfId="0" applyFont="1" applyAlignment="1" applyProtection="1">
      <alignment horizontal="center"/>
      <protection hidden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5" xfId="0" applyFont="1" applyBorder="1" applyAlignment="1" applyProtection="1">
      <alignment horizontal="center" vertical="center"/>
      <protection locked="0"/>
    </xf>
    <xf numFmtId="0" fontId="33" fillId="0" borderId="24" xfId="42" applyFont="1" applyBorder="1" applyAlignment="1" applyProtection="1">
      <alignment horizontal="center" vertical="center"/>
      <protection locked="0"/>
    </xf>
    <xf numFmtId="0" fontId="32" fillId="0" borderId="19" xfId="42" applyFont="1" applyBorder="1" applyAlignment="1">
      <alignment horizontal="center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292855</xdr:colOff>
      <xdr:row>4</xdr:row>
      <xdr:rowOff>69208</xdr:rowOff>
    </xdr:from>
    <xdr:to>
      <xdr:col>12</xdr:col>
      <xdr:colOff>10369</xdr:colOff>
      <xdr:row>6</xdr:row>
      <xdr:rowOff>316220</xdr:rowOff>
    </xdr:to>
    <xdr:pic>
      <xdr:nvPicPr>
        <xdr:cNvPr id="3" name="yui_patched_v3_11_0_1_1496927812493_1271" descr="https://www.foresteu.com/documents/20182/403199/%C3%A9lek_beazonos%C3%ADt%C3%A1sa.jpg/b5610907-2482-47f8-ae8e-1f2e85489b2a?t=1473400999233">
          <a:extLst>
            <a:ext uri="{FF2B5EF4-FFF2-40B4-BE49-F238E27FC236}">
              <a16:creationId xmlns:a16="http://schemas.microsoft.com/office/drawing/2014/main" id="{BAC80660-E747-495D-BEE2-E15AEBFE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11" y="1289599"/>
          <a:ext cx="1037124" cy="54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44930</xdr:colOff>
      <xdr:row>0</xdr:row>
      <xdr:rowOff>56178</xdr:rowOff>
    </xdr:from>
    <xdr:to>
      <xdr:col>4</xdr:col>
      <xdr:colOff>98844</xdr:colOff>
      <xdr:row>0</xdr:row>
      <xdr:rowOff>535570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3D3EE7C7-21FA-4A28-B948-54C6C47F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0" y="56178"/>
          <a:ext cx="1599480" cy="479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aminaszab@gmail.com" TargetMode="External"/><Relationship Id="rId2" Type="http://schemas.openxmlformats.org/officeDocument/2006/relationships/hyperlink" Target="https://butorszerelvenybolt.com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6"/>
  <sheetViews>
    <sheetView tabSelected="1" topLeftCell="C1" zoomScale="106" zoomScaleNormal="106" workbookViewId="0">
      <selection activeCell="C15" sqref="A15:XFD15"/>
    </sheetView>
  </sheetViews>
  <sheetFormatPr defaultColWidth="0" defaultRowHeight="0" customHeight="1" zeroHeight="1" x14ac:dyDescent="0.25"/>
  <cols>
    <col min="1" max="1" width="12" style="1" hidden="1" customWidth="1"/>
    <col min="2" max="2" width="11" style="1" hidden="1" customWidth="1"/>
    <col min="3" max="3" width="11" style="2" customWidth="1"/>
    <col min="4" max="4" width="12.140625" style="2" customWidth="1"/>
    <col min="5" max="5" width="11" style="2" customWidth="1"/>
    <col min="6" max="9" width="10.42578125" style="12" customWidth="1"/>
    <col min="10" max="10" width="16" style="1" hidden="1" customWidth="1"/>
    <col min="11" max="11" width="24" style="1" hidden="1" customWidth="1"/>
    <col min="12" max="12" width="19.85546875" style="2" customWidth="1"/>
    <col min="13" max="13" width="8.42578125" style="2" customWidth="1"/>
    <col min="14" max="14" width="3.5703125" style="2" hidden="1"/>
    <col min="15" max="15" width="7" style="2" hidden="1"/>
    <col min="16" max="36" width="9.140625" hidden="1"/>
    <col min="37" max="16383" width="0" style="2" hidden="1"/>
    <col min="16384" max="16384" width="16.7109375" style="2" hidden="1" customWidth="1"/>
  </cols>
  <sheetData>
    <row r="1" spans="1:13" ht="47.25" customHeight="1" x14ac:dyDescent="0.25">
      <c r="C1" s="17"/>
      <c r="F1" s="51" t="s">
        <v>62</v>
      </c>
      <c r="G1" s="50"/>
      <c r="H1" s="50"/>
      <c r="I1" s="50"/>
      <c r="J1" s="2"/>
      <c r="K1" s="2"/>
      <c r="L1" s="18">
        <f ca="1">TODAY()</f>
        <v>45054</v>
      </c>
    </row>
    <row r="2" spans="1:13" ht="16.5" customHeight="1" x14ac:dyDescent="0.25">
      <c r="C2" s="3" t="s">
        <v>0</v>
      </c>
      <c r="D2" s="4"/>
      <c r="E2" s="47" t="s">
        <v>61</v>
      </c>
      <c r="F2" s="47"/>
      <c r="G2" s="52"/>
      <c r="H2" s="53"/>
      <c r="I2" s="19" t="s">
        <v>43</v>
      </c>
      <c r="J2" s="5"/>
      <c r="K2" s="5"/>
      <c r="L2" s="6">
        <f>Munka1!A1</f>
        <v>0</v>
      </c>
    </row>
    <row r="3" spans="1:13" ht="16.5" customHeight="1" x14ac:dyDescent="0.25">
      <c r="C3" s="4" t="s">
        <v>26</v>
      </c>
      <c r="D3" s="4"/>
      <c r="E3" s="47"/>
      <c r="F3" s="47"/>
      <c r="G3" s="55" t="s">
        <v>63</v>
      </c>
      <c r="H3" s="54"/>
      <c r="I3" s="19" t="s">
        <v>42</v>
      </c>
      <c r="J3" s="5"/>
      <c r="K3" s="5"/>
      <c r="L3" s="7">
        <f>Munka1!J1</f>
        <v>0</v>
      </c>
    </row>
    <row r="4" spans="1:13" ht="16.5" customHeight="1" x14ac:dyDescent="0.25">
      <c r="C4" s="48" t="s">
        <v>23</v>
      </c>
      <c r="D4" s="48"/>
      <c r="E4" s="47"/>
      <c r="F4" s="47"/>
      <c r="G4" s="56" t="s">
        <v>64</v>
      </c>
      <c r="H4" s="53"/>
      <c r="I4" s="19" t="s">
        <v>52</v>
      </c>
      <c r="J4" s="5"/>
      <c r="K4" s="5"/>
      <c r="L4" s="7">
        <f>Munka1!E1</f>
        <v>0</v>
      </c>
    </row>
    <row r="5" spans="1:13" ht="16.5" customHeight="1" x14ac:dyDescent="0.25">
      <c r="C5" s="48" t="s">
        <v>13</v>
      </c>
      <c r="D5" s="48"/>
      <c r="E5" s="47"/>
      <c r="F5" s="47"/>
      <c r="G5" s="44" t="s">
        <v>53</v>
      </c>
      <c r="H5" s="45"/>
      <c r="I5" s="2"/>
    </row>
    <row r="6" spans="1:13" ht="6.75" customHeight="1" x14ac:dyDescent="0.25">
      <c r="F6" s="2"/>
      <c r="G6" s="2"/>
      <c r="H6" s="2"/>
      <c r="I6" s="2"/>
    </row>
    <row r="7" spans="1:13" ht="26.25" customHeight="1" thickBot="1" x14ac:dyDescent="0.3">
      <c r="C7" s="46" t="s">
        <v>58</v>
      </c>
      <c r="D7" s="46"/>
      <c r="E7" s="46"/>
      <c r="F7" s="46"/>
      <c r="G7" s="46"/>
      <c r="H7" s="46"/>
      <c r="I7" s="46"/>
      <c r="J7" s="34"/>
      <c r="K7" s="34"/>
      <c r="L7" s="34"/>
    </row>
    <row r="8" spans="1:13" ht="32.25" customHeight="1" thickBot="1" x14ac:dyDescent="0.3">
      <c r="A8" s="8" t="s">
        <v>24</v>
      </c>
      <c r="B8" s="9" t="s">
        <v>1</v>
      </c>
      <c r="C8" s="35" t="s">
        <v>51</v>
      </c>
      <c r="D8" s="36" t="s">
        <v>44</v>
      </c>
      <c r="E8" s="36" t="s">
        <v>2</v>
      </c>
      <c r="F8" s="28" t="s">
        <v>54</v>
      </c>
      <c r="G8" s="20" t="s">
        <v>55</v>
      </c>
      <c r="H8" s="20" t="s">
        <v>56</v>
      </c>
      <c r="I8" s="27" t="s">
        <v>57</v>
      </c>
      <c r="J8" s="21" t="s">
        <v>3</v>
      </c>
      <c r="K8" s="21" t="s">
        <v>4</v>
      </c>
      <c r="L8" s="22" t="s">
        <v>25</v>
      </c>
      <c r="M8" s="10"/>
    </row>
    <row r="9" spans="1:13" ht="15" customHeight="1" x14ac:dyDescent="0.25">
      <c r="A9" s="1" t="str">
        <f t="shared" ref="A9:A40" si="0">$E$2</f>
        <v xml:space="preserve"> </v>
      </c>
      <c r="B9" s="1">
        <f t="shared" ref="B9:B40" si="1">$E$4</f>
        <v>0</v>
      </c>
      <c r="C9" s="11"/>
      <c r="D9" s="11"/>
      <c r="E9" s="11"/>
      <c r="J9" s="15">
        <f t="shared" ref="J9:J17" si="2">$E$5</f>
        <v>0</v>
      </c>
      <c r="K9" s="15">
        <f t="shared" ref="K9:K17" si="3">$E$3</f>
        <v>0</v>
      </c>
      <c r="L9" s="11"/>
      <c r="M9" s="2">
        <f>$G$2</f>
        <v>0</v>
      </c>
    </row>
    <row r="10" spans="1:13" ht="15" customHeight="1" x14ac:dyDescent="0.25">
      <c r="A10" s="5" t="str">
        <f t="shared" si="0"/>
        <v xml:space="preserve"> </v>
      </c>
      <c r="B10" s="13">
        <f t="shared" si="1"/>
        <v>0</v>
      </c>
      <c r="C10" s="11"/>
      <c r="D10" s="11"/>
      <c r="E10" s="11"/>
      <c r="J10" s="15">
        <f t="shared" si="2"/>
        <v>0</v>
      </c>
      <c r="K10" s="15">
        <f t="shared" si="3"/>
        <v>0</v>
      </c>
      <c r="L10" s="14"/>
      <c r="M10" s="2">
        <f>$G$2</f>
        <v>0</v>
      </c>
    </row>
    <row r="11" spans="1:13" ht="15" customHeight="1" x14ac:dyDescent="0.25">
      <c r="A11" s="5" t="str">
        <f t="shared" si="0"/>
        <v xml:space="preserve"> </v>
      </c>
      <c r="B11" s="13">
        <f t="shared" si="1"/>
        <v>0</v>
      </c>
      <c r="C11" s="11"/>
      <c r="D11" s="11"/>
      <c r="E11" s="11"/>
      <c r="J11" s="15">
        <f t="shared" si="2"/>
        <v>0</v>
      </c>
      <c r="K11" s="15">
        <f t="shared" si="3"/>
        <v>0</v>
      </c>
      <c r="L11" s="14"/>
      <c r="M11" s="2">
        <f>$G$2</f>
        <v>0</v>
      </c>
    </row>
    <row r="12" spans="1:13" ht="15" customHeight="1" x14ac:dyDescent="0.25">
      <c r="A12" s="5" t="str">
        <f t="shared" si="0"/>
        <v xml:space="preserve"> </v>
      </c>
      <c r="B12" s="13">
        <f t="shared" si="1"/>
        <v>0</v>
      </c>
      <c r="C12" s="11"/>
      <c r="D12" s="11"/>
      <c r="E12" s="11"/>
      <c r="J12" s="15">
        <f t="shared" si="2"/>
        <v>0</v>
      </c>
      <c r="K12" s="15">
        <f t="shared" si="3"/>
        <v>0</v>
      </c>
      <c r="L12" s="14"/>
      <c r="M12" s="2">
        <f>$G$2</f>
        <v>0</v>
      </c>
    </row>
    <row r="13" spans="1:13" ht="15" customHeight="1" x14ac:dyDescent="0.25">
      <c r="A13" s="5" t="str">
        <f t="shared" si="0"/>
        <v xml:space="preserve"> </v>
      </c>
      <c r="B13" s="13">
        <f t="shared" si="1"/>
        <v>0</v>
      </c>
      <c r="C13" s="11"/>
      <c r="D13" s="11"/>
      <c r="E13" s="11"/>
      <c r="J13" s="15">
        <f t="shared" si="2"/>
        <v>0</v>
      </c>
      <c r="K13" s="15">
        <f t="shared" si="3"/>
        <v>0</v>
      </c>
      <c r="L13" s="14"/>
      <c r="M13" s="2">
        <f>$G$2</f>
        <v>0</v>
      </c>
    </row>
    <row r="14" spans="1:13" ht="15" customHeight="1" x14ac:dyDescent="0.25">
      <c r="A14" s="5" t="str">
        <f t="shared" si="0"/>
        <v xml:space="preserve"> </v>
      </c>
      <c r="B14" s="13">
        <f t="shared" si="1"/>
        <v>0</v>
      </c>
      <c r="C14" s="11"/>
      <c r="D14" s="11"/>
      <c r="E14" s="11"/>
      <c r="J14" s="15">
        <f t="shared" si="2"/>
        <v>0</v>
      </c>
      <c r="K14" s="15">
        <f t="shared" si="3"/>
        <v>0</v>
      </c>
      <c r="L14" s="14"/>
      <c r="M14" s="2">
        <f>$G$2</f>
        <v>0</v>
      </c>
    </row>
    <row r="15" spans="1:13" ht="15" customHeight="1" x14ac:dyDescent="0.25">
      <c r="A15" s="5" t="str">
        <f t="shared" si="0"/>
        <v xml:space="preserve"> </v>
      </c>
      <c r="B15" s="13">
        <f t="shared" si="1"/>
        <v>0</v>
      </c>
      <c r="C15" s="11"/>
      <c r="D15" s="11"/>
      <c r="E15" s="11"/>
      <c r="J15" s="15">
        <f t="shared" si="2"/>
        <v>0</v>
      </c>
      <c r="K15" s="15">
        <f t="shared" si="3"/>
        <v>0</v>
      </c>
      <c r="L15" s="14"/>
      <c r="M15" s="2">
        <f>$G$2</f>
        <v>0</v>
      </c>
    </row>
    <row r="16" spans="1:13" ht="15" customHeight="1" x14ac:dyDescent="0.25">
      <c r="A16" s="5" t="str">
        <f t="shared" si="0"/>
        <v xml:space="preserve"> </v>
      </c>
      <c r="B16" s="13">
        <f t="shared" si="1"/>
        <v>0</v>
      </c>
      <c r="C16" s="11"/>
      <c r="D16" s="11"/>
      <c r="E16" s="11"/>
      <c r="J16" s="15">
        <f t="shared" si="2"/>
        <v>0</v>
      </c>
      <c r="K16" s="15">
        <f t="shared" si="3"/>
        <v>0</v>
      </c>
      <c r="L16" s="14"/>
      <c r="M16" s="2">
        <f>$G$2</f>
        <v>0</v>
      </c>
    </row>
    <row r="17" spans="1:13" ht="15" customHeight="1" x14ac:dyDescent="0.25">
      <c r="A17" s="5" t="str">
        <f t="shared" si="0"/>
        <v xml:space="preserve"> </v>
      </c>
      <c r="B17" s="13">
        <f t="shared" si="1"/>
        <v>0</v>
      </c>
      <c r="C17" s="11"/>
      <c r="D17" s="11"/>
      <c r="E17" s="11"/>
      <c r="J17" s="15">
        <f t="shared" si="2"/>
        <v>0</v>
      </c>
      <c r="K17" s="15">
        <f t="shared" si="3"/>
        <v>0</v>
      </c>
      <c r="L17" s="14"/>
      <c r="M17" s="2">
        <f>$G$2</f>
        <v>0</v>
      </c>
    </row>
    <row r="18" spans="1:13" ht="15" customHeight="1" x14ac:dyDescent="0.25">
      <c r="A18" s="5" t="str">
        <f t="shared" si="0"/>
        <v xml:space="preserve"> </v>
      </c>
      <c r="B18" s="13">
        <f t="shared" si="1"/>
        <v>0</v>
      </c>
      <c r="C18" s="11"/>
      <c r="D18" s="11"/>
      <c r="E18" s="11"/>
      <c r="J18" s="15">
        <f t="shared" ref="J18:J40" si="4">$E$5</f>
        <v>0</v>
      </c>
      <c r="K18" s="15">
        <f t="shared" ref="K18:K40" si="5">$E$3</f>
        <v>0</v>
      </c>
      <c r="L18" s="14"/>
      <c r="M18" s="2">
        <f>$G$2</f>
        <v>0</v>
      </c>
    </row>
    <row r="19" spans="1:13" ht="15" customHeight="1" x14ac:dyDescent="0.25">
      <c r="A19" s="5" t="str">
        <f t="shared" si="0"/>
        <v xml:space="preserve"> </v>
      </c>
      <c r="B19" s="13">
        <f t="shared" si="1"/>
        <v>0</v>
      </c>
      <c r="C19" s="11"/>
      <c r="D19" s="11"/>
      <c r="E19" s="11"/>
      <c r="J19" s="15">
        <f t="shared" si="4"/>
        <v>0</v>
      </c>
      <c r="K19" s="15">
        <f t="shared" si="5"/>
        <v>0</v>
      </c>
      <c r="L19" s="14"/>
      <c r="M19" s="2">
        <f>$G$2</f>
        <v>0</v>
      </c>
    </row>
    <row r="20" spans="1:13" ht="15" customHeight="1" x14ac:dyDescent="0.25">
      <c r="A20" s="5" t="str">
        <f t="shared" si="0"/>
        <v xml:space="preserve"> </v>
      </c>
      <c r="B20" s="13">
        <f t="shared" si="1"/>
        <v>0</v>
      </c>
      <c r="C20" s="11"/>
      <c r="D20" s="11"/>
      <c r="E20" s="11"/>
      <c r="J20" s="15">
        <f t="shared" si="4"/>
        <v>0</v>
      </c>
      <c r="K20" s="15">
        <f t="shared" si="5"/>
        <v>0</v>
      </c>
      <c r="L20" s="14"/>
      <c r="M20" s="2">
        <f>$G$2</f>
        <v>0</v>
      </c>
    </row>
    <row r="21" spans="1:13" ht="15" customHeight="1" x14ac:dyDescent="0.25">
      <c r="A21" s="5" t="str">
        <f t="shared" si="0"/>
        <v xml:space="preserve"> </v>
      </c>
      <c r="B21" s="13">
        <f t="shared" si="1"/>
        <v>0</v>
      </c>
      <c r="C21" s="11"/>
      <c r="D21" s="11"/>
      <c r="E21" s="11"/>
      <c r="J21" s="15">
        <f t="shared" si="4"/>
        <v>0</v>
      </c>
      <c r="K21" s="15">
        <f t="shared" si="5"/>
        <v>0</v>
      </c>
      <c r="L21" s="14"/>
      <c r="M21" s="2">
        <f>$G$2</f>
        <v>0</v>
      </c>
    </row>
    <row r="22" spans="1:13" ht="15" customHeight="1" x14ac:dyDescent="0.25">
      <c r="A22" s="5" t="str">
        <f t="shared" si="0"/>
        <v xml:space="preserve"> </v>
      </c>
      <c r="B22" s="13">
        <f t="shared" si="1"/>
        <v>0</v>
      </c>
      <c r="C22" s="11"/>
      <c r="D22" s="11"/>
      <c r="E22" s="11"/>
      <c r="J22" s="15">
        <f t="shared" si="4"/>
        <v>0</v>
      </c>
      <c r="K22" s="15">
        <f t="shared" si="5"/>
        <v>0</v>
      </c>
      <c r="L22" s="14"/>
      <c r="M22" s="2">
        <f>$G$2</f>
        <v>0</v>
      </c>
    </row>
    <row r="23" spans="1:13" ht="15" customHeight="1" x14ac:dyDescent="0.25">
      <c r="A23" s="5" t="str">
        <f t="shared" si="0"/>
        <v xml:space="preserve"> </v>
      </c>
      <c r="B23" s="13">
        <f t="shared" si="1"/>
        <v>0</v>
      </c>
      <c r="C23" s="11"/>
      <c r="D23" s="11"/>
      <c r="E23" s="11"/>
      <c r="J23" s="15">
        <f t="shared" si="4"/>
        <v>0</v>
      </c>
      <c r="K23" s="15">
        <f t="shared" si="5"/>
        <v>0</v>
      </c>
      <c r="L23" s="14"/>
      <c r="M23" s="2">
        <f>$G$2</f>
        <v>0</v>
      </c>
    </row>
    <row r="24" spans="1:13" ht="15" customHeight="1" x14ac:dyDescent="0.25">
      <c r="A24" s="5" t="str">
        <f t="shared" si="0"/>
        <v xml:space="preserve"> </v>
      </c>
      <c r="B24" s="13">
        <f t="shared" si="1"/>
        <v>0</v>
      </c>
      <c r="C24" s="11"/>
      <c r="D24" s="11"/>
      <c r="E24" s="11"/>
      <c r="J24" s="15">
        <f t="shared" si="4"/>
        <v>0</v>
      </c>
      <c r="K24" s="15">
        <f t="shared" si="5"/>
        <v>0</v>
      </c>
      <c r="L24" s="14"/>
      <c r="M24" s="2">
        <f>$G$2</f>
        <v>0</v>
      </c>
    </row>
    <row r="25" spans="1:13" ht="15" customHeight="1" x14ac:dyDescent="0.25">
      <c r="A25" s="5" t="str">
        <f t="shared" si="0"/>
        <v xml:space="preserve"> </v>
      </c>
      <c r="B25" s="13">
        <f t="shared" si="1"/>
        <v>0</v>
      </c>
      <c r="C25" s="11"/>
      <c r="D25" s="11"/>
      <c r="E25" s="11"/>
      <c r="J25" s="15">
        <f t="shared" si="4"/>
        <v>0</v>
      </c>
      <c r="K25" s="15">
        <f t="shared" si="5"/>
        <v>0</v>
      </c>
      <c r="L25" s="14"/>
      <c r="M25" s="2">
        <f>$G$2</f>
        <v>0</v>
      </c>
    </row>
    <row r="26" spans="1:13" ht="15" customHeight="1" x14ac:dyDescent="0.25">
      <c r="A26" s="5" t="str">
        <f t="shared" si="0"/>
        <v xml:space="preserve"> </v>
      </c>
      <c r="B26" s="13">
        <f t="shared" si="1"/>
        <v>0</v>
      </c>
      <c r="C26" s="11"/>
      <c r="D26" s="14"/>
      <c r="E26" s="14"/>
      <c r="J26" s="15">
        <f t="shared" si="4"/>
        <v>0</v>
      </c>
      <c r="K26" s="15">
        <f t="shared" si="5"/>
        <v>0</v>
      </c>
      <c r="L26" s="14"/>
      <c r="M26" s="2">
        <f>$G$2</f>
        <v>0</v>
      </c>
    </row>
    <row r="27" spans="1:13" ht="15" customHeight="1" x14ac:dyDescent="0.25">
      <c r="A27" s="5" t="str">
        <f t="shared" si="0"/>
        <v xml:space="preserve"> </v>
      </c>
      <c r="B27" s="13">
        <f t="shared" si="1"/>
        <v>0</v>
      </c>
      <c r="C27" s="11"/>
      <c r="D27" s="14"/>
      <c r="E27" s="14"/>
      <c r="J27" s="15">
        <f t="shared" si="4"/>
        <v>0</v>
      </c>
      <c r="K27" s="15">
        <f t="shared" si="5"/>
        <v>0</v>
      </c>
      <c r="L27" s="14"/>
      <c r="M27" s="2">
        <f>$G$2</f>
        <v>0</v>
      </c>
    </row>
    <row r="28" spans="1:13" ht="15" customHeight="1" x14ac:dyDescent="0.25">
      <c r="A28" s="5" t="str">
        <f t="shared" si="0"/>
        <v xml:space="preserve"> </v>
      </c>
      <c r="B28" s="13">
        <f t="shared" si="1"/>
        <v>0</v>
      </c>
      <c r="C28" s="11"/>
      <c r="D28" s="14"/>
      <c r="E28" s="14"/>
      <c r="J28" s="15">
        <f t="shared" si="4"/>
        <v>0</v>
      </c>
      <c r="K28" s="15">
        <f t="shared" si="5"/>
        <v>0</v>
      </c>
      <c r="L28" s="14"/>
      <c r="M28" s="2">
        <f>$G$2</f>
        <v>0</v>
      </c>
    </row>
    <row r="29" spans="1:13" ht="15" customHeight="1" x14ac:dyDescent="0.25">
      <c r="A29" s="5" t="str">
        <f t="shared" si="0"/>
        <v xml:space="preserve"> </v>
      </c>
      <c r="B29" s="13">
        <f t="shared" si="1"/>
        <v>0</v>
      </c>
      <c r="C29" s="11"/>
      <c r="D29" s="14"/>
      <c r="E29" s="14"/>
      <c r="J29" s="15">
        <f t="shared" si="4"/>
        <v>0</v>
      </c>
      <c r="K29" s="15">
        <f t="shared" si="5"/>
        <v>0</v>
      </c>
      <c r="L29" s="14"/>
      <c r="M29" s="2">
        <f>$G$2</f>
        <v>0</v>
      </c>
    </row>
    <row r="30" spans="1:13" ht="15" customHeight="1" x14ac:dyDescent="0.25">
      <c r="A30" s="5" t="str">
        <f t="shared" si="0"/>
        <v xml:space="preserve"> </v>
      </c>
      <c r="B30" s="13">
        <f t="shared" si="1"/>
        <v>0</v>
      </c>
      <c r="C30" s="11"/>
      <c r="D30" s="14"/>
      <c r="E30" s="14"/>
      <c r="J30" s="15">
        <f t="shared" si="4"/>
        <v>0</v>
      </c>
      <c r="K30" s="15">
        <f t="shared" si="5"/>
        <v>0</v>
      </c>
      <c r="L30" s="14"/>
      <c r="M30" s="2">
        <f>$G$2</f>
        <v>0</v>
      </c>
    </row>
    <row r="31" spans="1:13" ht="15" customHeight="1" x14ac:dyDescent="0.25">
      <c r="A31" s="5" t="str">
        <f t="shared" si="0"/>
        <v xml:space="preserve"> </v>
      </c>
      <c r="B31" s="13">
        <f t="shared" si="1"/>
        <v>0</v>
      </c>
      <c r="C31" s="11"/>
      <c r="D31" s="14"/>
      <c r="E31" s="14"/>
      <c r="J31" s="15">
        <f t="shared" si="4"/>
        <v>0</v>
      </c>
      <c r="K31" s="15">
        <f t="shared" si="5"/>
        <v>0</v>
      </c>
      <c r="L31" s="14"/>
      <c r="M31" s="2">
        <f>$G$2</f>
        <v>0</v>
      </c>
    </row>
    <row r="32" spans="1:13" ht="15" customHeight="1" x14ac:dyDescent="0.25">
      <c r="A32" s="5" t="str">
        <f t="shared" si="0"/>
        <v xml:space="preserve"> </v>
      </c>
      <c r="B32" s="13">
        <f t="shared" si="1"/>
        <v>0</v>
      </c>
      <c r="C32" s="11"/>
      <c r="D32" s="14"/>
      <c r="E32" s="14"/>
      <c r="J32" s="15">
        <f t="shared" si="4"/>
        <v>0</v>
      </c>
      <c r="K32" s="15">
        <f t="shared" si="5"/>
        <v>0</v>
      </c>
      <c r="L32" s="14"/>
      <c r="M32" s="2">
        <f>$G$2</f>
        <v>0</v>
      </c>
    </row>
    <row r="33" spans="1:13" ht="15" customHeight="1" x14ac:dyDescent="0.25">
      <c r="A33" s="5" t="str">
        <f t="shared" si="0"/>
        <v xml:space="preserve"> </v>
      </c>
      <c r="B33" s="13">
        <f t="shared" si="1"/>
        <v>0</v>
      </c>
      <c r="C33" s="11"/>
      <c r="D33" s="14"/>
      <c r="E33" s="14"/>
      <c r="J33" s="15">
        <f t="shared" si="4"/>
        <v>0</v>
      </c>
      <c r="K33" s="15">
        <f t="shared" si="5"/>
        <v>0</v>
      </c>
      <c r="L33" s="14"/>
      <c r="M33" s="2">
        <f>$G$2</f>
        <v>0</v>
      </c>
    </row>
    <row r="34" spans="1:13" ht="15" customHeight="1" x14ac:dyDescent="0.25">
      <c r="A34" s="5" t="str">
        <f t="shared" si="0"/>
        <v xml:space="preserve"> </v>
      </c>
      <c r="B34" s="13">
        <f t="shared" si="1"/>
        <v>0</v>
      </c>
      <c r="C34" s="11"/>
      <c r="D34" s="14"/>
      <c r="E34" s="14"/>
      <c r="J34" s="15">
        <f t="shared" si="4"/>
        <v>0</v>
      </c>
      <c r="K34" s="15">
        <f t="shared" si="5"/>
        <v>0</v>
      </c>
      <c r="L34" s="14"/>
      <c r="M34" s="2">
        <f>$G$2</f>
        <v>0</v>
      </c>
    </row>
    <row r="35" spans="1:13" ht="15" customHeight="1" x14ac:dyDescent="0.25">
      <c r="A35" s="5" t="str">
        <f t="shared" si="0"/>
        <v xml:space="preserve"> </v>
      </c>
      <c r="B35" s="13">
        <f t="shared" si="1"/>
        <v>0</v>
      </c>
      <c r="C35" s="11"/>
      <c r="D35" s="14"/>
      <c r="E35" s="14"/>
      <c r="J35" s="15">
        <f t="shared" si="4"/>
        <v>0</v>
      </c>
      <c r="K35" s="15">
        <f t="shared" si="5"/>
        <v>0</v>
      </c>
      <c r="L35" s="14"/>
      <c r="M35" s="2">
        <f>$G$2</f>
        <v>0</v>
      </c>
    </row>
    <row r="36" spans="1:13" ht="15" customHeight="1" x14ac:dyDescent="0.25">
      <c r="A36" s="5" t="str">
        <f t="shared" si="0"/>
        <v xml:space="preserve"> </v>
      </c>
      <c r="B36" s="13">
        <f t="shared" si="1"/>
        <v>0</v>
      </c>
      <c r="C36" s="11"/>
      <c r="D36" s="14"/>
      <c r="E36" s="14"/>
      <c r="J36" s="15">
        <f t="shared" si="4"/>
        <v>0</v>
      </c>
      <c r="K36" s="15">
        <f t="shared" si="5"/>
        <v>0</v>
      </c>
      <c r="L36" s="14"/>
      <c r="M36" s="2">
        <f>$G$2</f>
        <v>0</v>
      </c>
    </row>
    <row r="37" spans="1:13" ht="15" customHeight="1" x14ac:dyDescent="0.25">
      <c r="A37" s="5" t="str">
        <f t="shared" si="0"/>
        <v xml:space="preserve"> </v>
      </c>
      <c r="B37" s="13">
        <f t="shared" si="1"/>
        <v>0</v>
      </c>
      <c r="C37" s="14"/>
      <c r="D37" s="14"/>
      <c r="E37" s="14"/>
      <c r="J37" s="15">
        <f t="shared" si="4"/>
        <v>0</v>
      </c>
      <c r="K37" s="15">
        <f t="shared" si="5"/>
        <v>0</v>
      </c>
      <c r="L37" s="14"/>
      <c r="M37" s="2">
        <f>$G$2</f>
        <v>0</v>
      </c>
    </row>
    <row r="38" spans="1:13" ht="15" customHeight="1" x14ac:dyDescent="0.25">
      <c r="A38" s="5" t="str">
        <f t="shared" si="0"/>
        <v xml:space="preserve"> </v>
      </c>
      <c r="B38" s="13">
        <f t="shared" si="1"/>
        <v>0</v>
      </c>
      <c r="C38" s="14"/>
      <c r="D38" s="14"/>
      <c r="E38" s="14"/>
      <c r="J38" s="15">
        <f t="shared" si="4"/>
        <v>0</v>
      </c>
      <c r="K38" s="15">
        <f t="shared" si="5"/>
        <v>0</v>
      </c>
      <c r="L38" s="14"/>
      <c r="M38" s="2">
        <f>$G$2</f>
        <v>0</v>
      </c>
    </row>
    <row r="39" spans="1:13" ht="15" customHeight="1" x14ac:dyDescent="0.25">
      <c r="A39" s="5" t="str">
        <f t="shared" si="0"/>
        <v xml:space="preserve"> </v>
      </c>
      <c r="B39" s="13">
        <f t="shared" si="1"/>
        <v>0</v>
      </c>
      <c r="C39" s="14"/>
      <c r="D39" s="14"/>
      <c r="E39" s="14"/>
      <c r="J39" s="15">
        <f t="shared" si="4"/>
        <v>0</v>
      </c>
      <c r="K39" s="15">
        <f t="shared" si="5"/>
        <v>0</v>
      </c>
      <c r="L39" s="14"/>
      <c r="M39" s="2">
        <f>$G$2</f>
        <v>0</v>
      </c>
    </row>
    <row r="40" spans="1:13" ht="15" customHeight="1" x14ac:dyDescent="0.25">
      <c r="A40" s="5" t="str">
        <f t="shared" si="0"/>
        <v xml:space="preserve"> </v>
      </c>
      <c r="B40" s="13">
        <f t="shared" si="1"/>
        <v>0</v>
      </c>
      <c r="C40" s="14"/>
      <c r="D40" s="14"/>
      <c r="E40" s="14"/>
      <c r="J40" s="15">
        <f t="shared" si="4"/>
        <v>0</v>
      </c>
      <c r="K40" s="15">
        <f t="shared" si="5"/>
        <v>0</v>
      </c>
      <c r="L40" s="14"/>
      <c r="M40" s="2">
        <f>$G$2</f>
        <v>0</v>
      </c>
    </row>
    <row r="41" spans="1:13" ht="15" customHeight="1" x14ac:dyDescent="0.25">
      <c r="A41" s="5" t="str">
        <f t="shared" ref="A41:A72" si="6">$E$2</f>
        <v xml:space="preserve"> </v>
      </c>
      <c r="B41" s="13">
        <f t="shared" ref="B41:B72" si="7">$E$4</f>
        <v>0</v>
      </c>
      <c r="C41" s="14"/>
      <c r="D41" s="14"/>
      <c r="E41" s="14"/>
      <c r="J41" s="15">
        <f t="shared" ref="J41:J72" si="8">$E$5</f>
        <v>0</v>
      </c>
      <c r="K41" s="15">
        <f t="shared" ref="K41:K72" si="9">$E$3</f>
        <v>0</v>
      </c>
      <c r="L41" s="14"/>
      <c r="M41" s="2">
        <f>$G$2</f>
        <v>0</v>
      </c>
    </row>
    <row r="42" spans="1:13" ht="15" customHeight="1" x14ac:dyDescent="0.25">
      <c r="A42" s="5" t="str">
        <f t="shared" si="6"/>
        <v xml:space="preserve"> </v>
      </c>
      <c r="B42" s="13">
        <f t="shared" si="7"/>
        <v>0</v>
      </c>
      <c r="C42" s="14"/>
      <c r="D42" s="14"/>
      <c r="E42" s="14"/>
      <c r="J42" s="15">
        <f t="shared" si="8"/>
        <v>0</v>
      </c>
      <c r="K42" s="15">
        <f t="shared" si="9"/>
        <v>0</v>
      </c>
      <c r="L42" s="14"/>
      <c r="M42" s="2">
        <f>$G$2</f>
        <v>0</v>
      </c>
    </row>
    <row r="43" spans="1:13" ht="15" customHeight="1" x14ac:dyDescent="0.25">
      <c r="A43" s="5" t="str">
        <f t="shared" si="6"/>
        <v xml:space="preserve"> </v>
      </c>
      <c r="B43" s="13">
        <f t="shared" si="7"/>
        <v>0</v>
      </c>
      <c r="C43" s="14"/>
      <c r="D43" s="14"/>
      <c r="E43" s="14"/>
      <c r="J43" s="15">
        <f t="shared" si="8"/>
        <v>0</v>
      </c>
      <c r="K43" s="15">
        <f t="shared" si="9"/>
        <v>0</v>
      </c>
      <c r="L43" s="14"/>
      <c r="M43" s="2">
        <f>$G$2</f>
        <v>0</v>
      </c>
    </row>
    <row r="44" spans="1:13" ht="15" customHeight="1" x14ac:dyDescent="0.25">
      <c r="A44" s="5" t="str">
        <f t="shared" si="6"/>
        <v xml:space="preserve"> </v>
      </c>
      <c r="B44" s="13">
        <f t="shared" si="7"/>
        <v>0</v>
      </c>
      <c r="C44" s="14"/>
      <c r="D44" s="14"/>
      <c r="E44" s="14"/>
      <c r="J44" s="15">
        <f t="shared" si="8"/>
        <v>0</v>
      </c>
      <c r="K44" s="15">
        <f t="shared" si="9"/>
        <v>0</v>
      </c>
      <c r="L44" s="14"/>
      <c r="M44" s="2">
        <f>$G$2</f>
        <v>0</v>
      </c>
    </row>
    <row r="45" spans="1:13" ht="15" customHeight="1" x14ac:dyDescent="0.25">
      <c r="A45" s="5" t="str">
        <f t="shared" si="6"/>
        <v xml:space="preserve"> </v>
      </c>
      <c r="B45" s="13">
        <f t="shared" si="7"/>
        <v>0</v>
      </c>
      <c r="C45" s="14"/>
      <c r="D45" s="14"/>
      <c r="E45" s="14"/>
      <c r="J45" s="15">
        <f t="shared" si="8"/>
        <v>0</v>
      </c>
      <c r="K45" s="15">
        <f t="shared" si="9"/>
        <v>0</v>
      </c>
      <c r="L45" s="14"/>
      <c r="M45" s="2">
        <f>$G$2</f>
        <v>0</v>
      </c>
    </row>
    <row r="46" spans="1:13" ht="15" customHeight="1" x14ac:dyDescent="0.25">
      <c r="A46" s="5" t="str">
        <f t="shared" si="6"/>
        <v xml:space="preserve"> </v>
      </c>
      <c r="B46" s="13">
        <f t="shared" si="7"/>
        <v>0</v>
      </c>
      <c r="C46" s="14"/>
      <c r="D46" s="14"/>
      <c r="E46" s="14"/>
      <c r="J46" s="15">
        <f t="shared" si="8"/>
        <v>0</v>
      </c>
      <c r="K46" s="15">
        <f t="shared" si="9"/>
        <v>0</v>
      </c>
      <c r="L46" s="14"/>
      <c r="M46" s="2">
        <f>$G$2</f>
        <v>0</v>
      </c>
    </row>
    <row r="47" spans="1:13" ht="15" customHeight="1" x14ac:dyDescent="0.25">
      <c r="A47" s="5" t="str">
        <f t="shared" si="6"/>
        <v xml:space="preserve"> </v>
      </c>
      <c r="B47" s="13">
        <f t="shared" si="7"/>
        <v>0</v>
      </c>
      <c r="C47" s="14"/>
      <c r="D47" s="14"/>
      <c r="E47" s="14"/>
      <c r="J47" s="15">
        <f t="shared" si="8"/>
        <v>0</v>
      </c>
      <c r="K47" s="15">
        <f t="shared" si="9"/>
        <v>0</v>
      </c>
      <c r="L47" s="14"/>
      <c r="M47" s="2">
        <f>$G$2</f>
        <v>0</v>
      </c>
    </row>
    <row r="48" spans="1:13" ht="15" customHeight="1" x14ac:dyDescent="0.25">
      <c r="A48" s="5" t="str">
        <f t="shared" si="6"/>
        <v xml:space="preserve"> </v>
      </c>
      <c r="B48" s="13">
        <f t="shared" si="7"/>
        <v>0</v>
      </c>
      <c r="C48" s="14"/>
      <c r="D48" s="14"/>
      <c r="E48" s="14"/>
      <c r="J48" s="15">
        <f t="shared" si="8"/>
        <v>0</v>
      </c>
      <c r="K48" s="15">
        <f t="shared" si="9"/>
        <v>0</v>
      </c>
      <c r="L48" s="14"/>
      <c r="M48" s="2">
        <f>$G$2</f>
        <v>0</v>
      </c>
    </row>
    <row r="49" spans="1:13" ht="15" customHeight="1" x14ac:dyDescent="0.25">
      <c r="A49" s="5" t="str">
        <f t="shared" si="6"/>
        <v xml:space="preserve"> </v>
      </c>
      <c r="B49" s="13">
        <f t="shared" si="7"/>
        <v>0</v>
      </c>
      <c r="C49" s="14"/>
      <c r="D49" s="14"/>
      <c r="E49" s="14"/>
      <c r="J49" s="15">
        <f t="shared" si="8"/>
        <v>0</v>
      </c>
      <c r="K49" s="15">
        <f t="shared" si="9"/>
        <v>0</v>
      </c>
      <c r="L49" s="14"/>
      <c r="M49" s="2">
        <f>$G$2</f>
        <v>0</v>
      </c>
    </row>
    <row r="50" spans="1:13" ht="15" customHeight="1" x14ac:dyDescent="0.25">
      <c r="A50" s="1" t="str">
        <f t="shared" si="6"/>
        <v xml:space="preserve"> </v>
      </c>
      <c r="B50" s="1">
        <f t="shared" si="7"/>
        <v>0</v>
      </c>
      <c r="C50" s="16"/>
      <c r="D50" s="16"/>
      <c r="E50" s="16"/>
      <c r="J50" s="1">
        <f t="shared" si="8"/>
        <v>0</v>
      </c>
      <c r="K50" s="1">
        <f t="shared" si="9"/>
        <v>0</v>
      </c>
      <c r="L50" s="16"/>
      <c r="M50" s="2">
        <f>$G$2</f>
        <v>0</v>
      </c>
    </row>
    <row r="51" spans="1:13" ht="15" customHeight="1" x14ac:dyDescent="0.25">
      <c r="A51" s="1" t="str">
        <f t="shared" si="6"/>
        <v xml:space="preserve"> </v>
      </c>
      <c r="B51" s="1">
        <f t="shared" si="7"/>
        <v>0</v>
      </c>
      <c r="C51" s="16"/>
      <c r="D51" s="16"/>
      <c r="E51" s="16"/>
      <c r="J51" s="1">
        <f t="shared" si="8"/>
        <v>0</v>
      </c>
      <c r="K51" s="1">
        <f t="shared" si="9"/>
        <v>0</v>
      </c>
      <c r="L51" s="16"/>
      <c r="M51" s="2">
        <f>$G$2</f>
        <v>0</v>
      </c>
    </row>
    <row r="52" spans="1:13" ht="15" customHeight="1" x14ac:dyDescent="0.25">
      <c r="A52" s="1" t="str">
        <f t="shared" si="6"/>
        <v xml:space="preserve"> </v>
      </c>
      <c r="B52" s="1">
        <f t="shared" si="7"/>
        <v>0</v>
      </c>
      <c r="C52" s="16"/>
      <c r="D52" s="16"/>
      <c r="E52" s="16"/>
      <c r="J52" s="1">
        <f t="shared" si="8"/>
        <v>0</v>
      </c>
      <c r="K52" s="1">
        <f t="shared" si="9"/>
        <v>0</v>
      </c>
      <c r="L52" s="16"/>
      <c r="M52" s="2">
        <f>$G$2</f>
        <v>0</v>
      </c>
    </row>
    <row r="53" spans="1:13" ht="15" customHeight="1" x14ac:dyDescent="0.25">
      <c r="A53" s="1" t="str">
        <f t="shared" si="6"/>
        <v xml:space="preserve"> </v>
      </c>
      <c r="B53" s="1">
        <f t="shared" si="7"/>
        <v>0</v>
      </c>
      <c r="C53" s="16"/>
      <c r="D53" s="16"/>
      <c r="E53" s="16"/>
      <c r="J53" s="1">
        <f t="shared" si="8"/>
        <v>0</v>
      </c>
      <c r="K53" s="1">
        <f t="shared" si="9"/>
        <v>0</v>
      </c>
      <c r="L53" s="16"/>
      <c r="M53" s="2">
        <f>$G$2</f>
        <v>0</v>
      </c>
    </row>
    <row r="54" spans="1:13" ht="15" customHeight="1" x14ac:dyDescent="0.25">
      <c r="A54" s="1" t="str">
        <f t="shared" si="6"/>
        <v xml:space="preserve"> </v>
      </c>
      <c r="B54" s="1">
        <f t="shared" si="7"/>
        <v>0</v>
      </c>
      <c r="C54" s="16"/>
      <c r="D54" s="16"/>
      <c r="E54" s="16"/>
      <c r="J54" s="1">
        <f t="shared" si="8"/>
        <v>0</v>
      </c>
      <c r="K54" s="1">
        <f t="shared" si="9"/>
        <v>0</v>
      </c>
      <c r="L54" s="16"/>
      <c r="M54" s="2">
        <f>$G$2</f>
        <v>0</v>
      </c>
    </row>
    <row r="55" spans="1:13" ht="15" customHeight="1" x14ac:dyDescent="0.25">
      <c r="A55" s="1" t="str">
        <f t="shared" si="6"/>
        <v xml:space="preserve"> </v>
      </c>
      <c r="B55" s="1">
        <f t="shared" si="7"/>
        <v>0</v>
      </c>
      <c r="C55" s="16"/>
      <c r="D55" s="16"/>
      <c r="E55" s="16"/>
      <c r="J55" s="1">
        <f t="shared" si="8"/>
        <v>0</v>
      </c>
      <c r="K55" s="1">
        <f t="shared" si="9"/>
        <v>0</v>
      </c>
      <c r="L55" s="16"/>
      <c r="M55" s="2">
        <f>$G$2</f>
        <v>0</v>
      </c>
    </row>
    <row r="56" spans="1:13" ht="15" customHeight="1" x14ac:dyDescent="0.25">
      <c r="A56" s="1" t="str">
        <f t="shared" si="6"/>
        <v xml:space="preserve"> </v>
      </c>
      <c r="B56" s="1">
        <f t="shared" si="7"/>
        <v>0</v>
      </c>
      <c r="C56" s="16"/>
      <c r="D56" s="16"/>
      <c r="E56" s="16"/>
      <c r="J56" s="1">
        <f t="shared" si="8"/>
        <v>0</v>
      </c>
      <c r="K56" s="1">
        <f t="shared" si="9"/>
        <v>0</v>
      </c>
      <c r="L56" s="16"/>
      <c r="M56" s="2">
        <f>$G$2</f>
        <v>0</v>
      </c>
    </row>
    <row r="57" spans="1:13" ht="15" customHeight="1" x14ac:dyDescent="0.25">
      <c r="A57" s="1" t="str">
        <f t="shared" si="6"/>
        <v xml:space="preserve"> </v>
      </c>
      <c r="B57" s="1">
        <f t="shared" si="7"/>
        <v>0</v>
      </c>
      <c r="C57" s="16"/>
      <c r="D57" s="16"/>
      <c r="E57" s="16"/>
      <c r="J57" s="1">
        <f t="shared" si="8"/>
        <v>0</v>
      </c>
      <c r="K57" s="1">
        <f t="shared" si="9"/>
        <v>0</v>
      </c>
      <c r="L57" s="16"/>
      <c r="M57" s="2">
        <f>$G$2</f>
        <v>0</v>
      </c>
    </row>
    <row r="58" spans="1:13" ht="15" customHeight="1" x14ac:dyDescent="0.25">
      <c r="A58" s="1" t="str">
        <f t="shared" si="6"/>
        <v xml:space="preserve"> </v>
      </c>
      <c r="B58" s="1">
        <f t="shared" si="7"/>
        <v>0</v>
      </c>
      <c r="C58" s="16"/>
      <c r="D58" s="16"/>
      <c r="E58" s="16"/>
      <c r="J58" s="1">
        <f t="shared" si="8"/>
        <v>0</v>
      </c>
      <c r="K58" s="1">
        <f t="shared" si="9"/>
        <v>0</v>
      </c>
      <c r="L58" s="16"/>
      <c r="M58" s="2">
        <f>$G$2</f>
        <v>0</v>
      </c>
    </row>
    <row r="59" spans="1:13" ht="15" customHeight="1" x14ac:dyDescent="0.25">
      <c r="A59" s="1" t="str">
        <f t="shared" si="6"/>
        <v xml:space="preserve"> </v>
      </c>
      <c r="B59" s="1">
        <f t="shared" si="7"/>
        <v>0</v>
      </c>
      <c r="C59" s="16"/>
      <c r="D59" s="16"/>
      <c r="E59" s="16"/>
      <c r="J59" s="1">
        <f t="shared" si="8"/>
        <v>0</v>
      </c>
      <c r="K59" s="1">
        <f t="shared" si="9"/>
        <v>0</v>
      </c>
      <c r="L59" s="16"/>
      <c r="M59" s="2">
        <f>$G$2</f>
        <v>0</v>
      </c>
    </row>
    <row r="60" spans="1:13" ht="15" customHeight="1" x14ac:dyDescent="0.25">
      <c r="A60" s="1" t="str">
        <f t="shared" si="6"/>
        <v xml:space="preserve"> </v>
      </c>
      <c r="B60" s="1">
        <f t="shared" si="7"/>
        <v>0</v>
      </c>
      <c r="C60" s="16"/>
      <c r="D60" s="16"/>
      <c r="E60" s="16"/>
      <c r="J60" s="1">
        <f t="shared" si="8"/>
        <v>0</v>
      </c>
      <c r="K60" s="1">
        <f t="shared" si="9"/>
        <v>0</v>
      </c>
      <c r="L60" s="16"/>
      <c r="M60" s="2">
        <f>$G$2</f>
        <v>0</v>
      </c>
    </row>
    <row r="61" spans="1:13" ht="15" customHeight="1" x14ac:dyDescent="0.25">
      <c r="A61" s="1" t="str">
        <f t="shared" si="6"/>
        <v xml:space="preserve"> </v>
      </c>
      <c r="B61" s="1">
        <f t="shared" si="7"/>
        <v>0</v>
      </c>
      <c r="C61" s="16"/>
      <c r="D61" s="16"/>
      <c r="E61" s="16"/>
      <c r="J61" s="1">
        <f t="shared" si="8"/>
        <v>0</v>
      </c>
      <c r="K61" s="1">
        <f t="shared" si="9"/>
        <v>0</v>
      </c>
      <c r="L61" s="16"/>
      <c r="M61" s="2">
        <f>$G$2</f>
        <v>0</v>
      </c>
    </row>
    <row r="62" spans="1:13" ht="15" customHeight="1" x14ac:dyDescent="0.25">
      <c r="A62" s="1" t="str">
        <f t="shared" si="6"/>
        <v xml:space="preserve"> </v>
      </c>
      <c r="B62" s="1">
        <f t="shared" si="7"/>
        <v>0</v>
      </c>
      <c r="C62" s="16"/>
      <c r="D62" s="16"/>
      <c r="E62" s="16"/>
      <c r="J62" s="1">
        <f t="shared" si="8"/>
        <v>0</v>
      </c>
      <c r="K62" s="1">
        <f t="shared" si="9"/>
        <v>0</v>
      </c>
      <c r="L62" s="16"/>
      <c r="M62" s="2">
        <f>$G$2</f>
        <v>0</v>
      </c>
    </row>
    <row r="63" spans="1:13" ht="15" customHeight="1" x14ac:dyDescent="0.25">
      <c r="A63" s="1" t="str">
        <f t="shared" si="6"/>
        <v xml:space="preserve"> </v>
      </c>
      <c r="B63" s="1">
        <f t="shared" si="7"/>
        <v>0</v>
      </c>
      <c r="C63" s="16"/>
      <c r="D63" s="16"/>
      <c r="E63" s="16"/>
      <c r="J63" s="1">
        <f t="shared" si="8"/>
        <v>0</v>
      </c>
      <c r="K63" s="1">
        <f t="shared" si="9"/>
        <v>0</v>
      </c>
      <c r="L63" s="16"/>
      <c r="M63" s="2">
        <f>$G$2</f>
        <v>0</v>
      </c>
    </row>
    <row r="64" spans="1:13" ht="15" customHeight="1" x14ac:dyDescent="0.25">
      <c r="A64" s="1" t="str">
        <f t="shared" si="6"/>
        <v xml:space="preserve"> </v>
      </c>
      <c r="B64" s="1">
        <f t="shared" si="7"/>
        <v>0</v>
      </c>
      <c r="C64" s="16"/>
      <c r="D64" s="16"/>
      <c r="E64" s="16"/>
      <c r="J64" s="1">
        <f t="shared" si="8"/>
        <v>0</v>
      </c>
      <c r="K64" s="1">
        <f t="shared" si="9"/>
        <v>0</v>
      </c>
      <c r="L64" s="16"/>
      <c r="M64" s="2">
        <f>$G$2</f>
        <v>0</v>
      </c>
    </row>
    <row r="65" spans="1:13" ht="15" customHeight="1" x14ac:dyDescent="0.25">
      <c r="A65" s="1" t="str">
        <f t="shared" si="6"/>
        <v xml:space="preserve"> </v>
      </c>
      <c r="B65" s="1">
        <f t="shared" si="7"/>
        <v>0</v>
      </c>
      <c r="C65" s="16"/>
      <c r="D65" s="16"/>
      <c r="E65" s="16"/>
      <c r="J65" s="1">
        <f t="shared" si="8"/>
        <v>0</v>
      </c>
      <c r="K65" s="1">
        <f t="shared" si="9"/>
        <v>0</v>
      </c>
      <c r="L65" s="16"/>
      <c r="M65" s="2">
        <f>$G$2</f>
        <v>0</v>
      </c>
    </row>
    <row r="66" spans="1:13" ht="15" customHeight="1" x14ac:dyDescent="0.25">
      <c r="A66" s="1" t="str">
        <f t="shared" si="6"/>
        <v xml:space="preserve"> </v>
      </c>
      <c r="B66" s="1">
        <f t="shared" si="7"/>
        <v>0</v>
      </c>
      <c r="C66" s="16"/>
      <c r="D66" s="16"/>
      <c r="E66" s="16"/>
      <c r="J66" s="1">
        <f t="shared" si="8"/>
        <v>0</v>
      </c>
      <c r="K66" s="1">
        <f t="shared" si="9"/>
        <v>0</v>
      </c>
      <c r="L66" s="16"/>
      <c r="M66" s="2">
        <f>$G$2</f>
        <v>0</v>
      </c>
    </row>
    <row r="67" spans="1:13" ht="15" customHeight="1" x14ac:dyDescent="0.25">
      <c r="A67" s="1" t="str">
        <f t="shared" si="6"/>
        <v xml:space="preserve"> </v>
      </c>
      <c r="B67" s="1">
        <f t="shared" si="7"/>
        <v>0</v>
      </c>
      <c r="C67" s="16"/>
      <c r="D67" s="16"/>
      <c r="E67" s="16"/>
      <c r="J67" s="1">
        <f t="shared" si="8"/>
        <v>0</v>
      </c>
      <c r="K67" s="1">
        <f t="shared" si="9"/>
        <v>0</v>
      </c>
      <c r="L67" s="16"/>
      <c r="M67" s="2">
        <f>$G$2</f>
        <v>0</v>
      </c>
    </row>
    <row r="68" spans="1:13" ht="15" customHeight="1" x14ac:dyDescent="0.25">
      <c r="A68" s="1" t="str">
        <f t="shared" si="6"/>
        <v xml:space="preserve"> </v>
      </c>
      <c r="B68" s="1">
        <f t="shared" si="7"/>
        <v>0</v>
      </c>
      <c r="C68" s="16"/>
      <c r="D68" s="16"/>
      <c r="E68" s="16"/>
      <c r="J68" s="1">
        <f t="shared" si="8"/>
        <v>0</v>
      </c>
      <c r="K68" s="1">
        <f t="shared" si="9"/>
        <v>0</v>
      </c>
      <c r="L68" s="16"/>
      <c r="M68" s="2">
        <f>$G$2</f>
        <v>0</v>
      </c>
    </row>
    <row r="69" spans="1:13" ht="15" customHeight="1" x14ac:dyDescent="0.25">
      <c r="A69" s="1" t="str">
        <f t="shared" si="6"/>
        <v xml:space="preserve"> </v>
      </c>
      <c r="B69" s="1">
        <f t="shared" si="7"/>
        <v>0</v>
      </c>
      <c r="C69" s="16"/>
      <c r="D69" s="16"/>
      <c r="E69" s="16"/>
      <c r="J69" s="1">
        <f t="shared" si="8"/>
        <v>0</v>
      </c>
      <c r="K69" s="1">
        <f t="shared" si="9"/>
        <v>0</v>
      </c>
      <c r="L69" s="16"/>
      <c r="M69" s="2">
        <f>$G$2</f>
        <v>0</v>
      </c>
    </row>
    <row r="70" spans="1:13" ht="15" customHeight="1" x14ac:dyDescent="0.25">
      <c r="A70" s="1" t="str">
        <f t="shared" si="6"/>
        <v xml:space="preserve"> </v>
      </c>
      <c r="B70" s="1">
        <f t="shared" si="7"/>
        <v>0</v>
      </c>
      <c r="C70" s="16"/>
      <c r="D70" s="16"/>
      <c r="E70" s="16"/>
      <c r="J70" s="1">
        <f t="shared" si="8"/>
        <v>0</v>
      </c>
      <c r="K70" s="1">
        <f t="shared" si="9"/>
        <v>0</v>
      </c>
      <c r="L70" s="16"/>
      <c r="M70" s="2">
        <f>$G$2</f>
        <v>0</v>
      </c>
    </row>
    <row r="71" spans="1:13" ht="15" customHeight="1" x14ac:dyDescent="0.25">
      <c r="A71" s="1" t="str">
        <f t="shared" si="6"/>
        <v xml:space="preserve"> </v>
      </c>
      <c r="B71" s="1">
        <f t="shared" si="7"/>
        <v>0</v>
      </c>
      <c r="C71" s="16"/>
      <c r="D71" s="16"/>
      <c r="E71" s="16"/>
      <c r="J71" s="1">
        <f t="shared" si="8"/>
        <v>0</v>
      </c>
      <c r="K71" s="1">
        <f t="shared" si="9"/>
        <v>0</v>
      </c>
      <c r="L71" s="16"/>
      <c r="M71" s="2">
        <f>$G$2</f>
        <v>0</v>
      </c>
    </row>
    <row r="72" spans="1:13" ht="15" customHeight="1" x14ac:dyDescent="0.25">
      <c r="A72" s="1" t="str">
        <f t="shared" si="6"/>
        <v xml:space="preserve"> </v>
      </c>
      <c r="B72" s="1">
        <f t="shared" si="7"/>
        <v>0</v>
      </c>
      <c r="C72" s="16"/>
      <c r="D72" s="16"/>
      <c r="E72" s="16"/>
      <c r="J72" s="1">
        <f t="shared" si="8"/>
        <v>0</v>
      </c>
      <c r="K72" s="1">
        <f t="shared" si="9"/>
        <v>0</v>
      </c>
      <c r="L72" s="16"/>
      <c r="M72" s="2">
        <f>$G$2</f>
        <v>0</v>
      </c>
    </row>
    <row r="73" spans="1:13" ht="15" customHeight="1" x14ac:dyDescent="0.25">
      <c r="A73" s="1" t="str">
        <f t="shared" ref="A73:A106" si="10">$E$2</f>
        <v xml:space="preserve"> </v>
      </c>
      <c r="B73" s="1">
        <f t="shared" ref="B73:B106" si="11">$E$4</f>
        <v>0</v>
      </c>
      <c r="C73" s="16"/>
      <c r="D73" s="16"/>
      <c r="E73" s="16"/>
      <c r="J73" s="1">
        <f t="shared" ref="J73:J106" si="12">$E$5</f>
        <v>0</v>
      </c>
      <c r="K73" s="1">
        <f t="shared" ref="K73:K106" si="13">$E$3</f>
        <v>0</v>
      </c>
      <c r="L73" s="16"/>
      <c r="M73" s="2">
        <f>$G$2</f>
        <v>0</v>
      </c>
    </row>
    <row r="74" spans="1:13" ht="15" customHeight="1" x14ac:dyDescent="0.25">
      <c r="A74" s="1" t="str">
        <f t="shared" si="10"/>
        <v xml:space="preserve"> </v>
      </c>
      <c r="B74" s="1">
        <f t="shared" si="11"/>
        <v>0</v>
      </c>
      <c r="C74" s="16"/>
      <c r="D74" s="16"/>
      <c r="E74" s="16"/>
      <c r="J74" s="1">
        <f t="shared" si="12"/>
        <v>0</v>
      </c>
      <c r="K74" s="1">
        <f t="shared" si="13"/>
        <v>0</v>
      </c>
      <c r="L74" s="16"/>
      <c r="M74" s="2">
        <f>$G$2</f>
        <v>0</v>
      </c>
    </row>
    <row r="75" spans="1:13" ht="15" customHeight="1" x14ac:dyDescent="0.25">
      <c r="A75" s="1" t="str">
        <f t="shared" si="10"/>
        <v xml:space="preserve"> </v>
      </c>
      <c r="B75" s="1">
        <f t="shared" si="11"/>
        <v>0</v>
      </c>
      <c r="C75" s="16"/>
      <c r="D75" s="16"/>
      <c r="E75" s="16"/>
      <c r="J75" s="1">
        <f t="shared" si="12"/>
        <v>0</v>
      </c>
      <c r="K75" s="1">
        <f t="shared" si="13"/>
        <v>0</v>
      </c>
      <c r="L75" s="16"/>
      <c r="M75" s="2">
        <f>$G$2</f>
        <v>0</v>
      </c>
    </row>
    <row r="76" spans="1:13" ht="15" customHeight="1" x14ac:dyDescent="0.25">
      <c r="A76" s="1" t="str">
        <f t="shared" si="10"/>
        <v xml:space="preserve"> </v>
      </c>
      <c r="B76" s="1">
        <f t="shared" si="11"/>
        <v>0</v>
      </c>
      <c r="C76" s="16"/>
      <c r="D76" s="16"/>
      <c r="E76" s="16"/>
      <c r="J76" s="1">
        <f t="shared" si="12"/>
        <v>0</v>
      </c>
      <c r="K76" s="1">
        <f t="shared" si="13"/>
        <v>0</v>
      </c>
      <c r="L76" s="16"/>
      <c r="M76" s="2">
        <f>$G$2</f>
        <v>0</v>
      </c>
    </row>
    <row r="77" spans="1:13" ht="15" customHeight="1" x14ac:dyDescent="0.25">
      <c r="A77" s="1" t="str">
        <f t="shared" si="10"/>
        <v xml:space="preserve"> </v>
      </c>
      <c r="B77" s="1">
        <f t="shared" si="11"/>
        <v>0</v>
      </c>
      <c r="C77" s="16"/>
      <c r="D77" s="16"/>
      <c r="E77" s="16"/>
      <c r="J77" s="1">
        <f t="shared" si="12"/>
        <v>0</v>
      </c>
      <c r="K77" s="1">
        <f t="shared" si="13"/>
        <v>0</v>
      </c>
      <c r="L77" s="16"/>
      <c r="M77" s="2">
        <f>$G$2</f>
        <v>0</v>
      </c>
    </row>
    <row r="78" spans="1:13" ht="15" customHeight="1" x14ac:dyDescent="0.25">
      <c r="A78" s="1" t="str">
        <f t="shared" si="10"/>
        <v xml:space="preserve"> </v>
      </c>
      <c r="B78" s="1">
        <f t="shared" si="11"/>
        <v>0</v>
      </c>
      <c r="C78" s="16"/>
      <c r="D78" s="16"/>
      <c r="E78" s="16"/>
      <c r="J78" s="1">
        <f t="shared" si="12"/>
        <v>0</v>
      </c>
      <c r="K78" s="1">
        <f t="shared" si="13"/>
        <v>0</v>
      </c>
      <c r="L78" s="16"/>
      <c r="M78" s="2">
        <f>$G$2</f>
        <v>0</v>
      </c>
    </row>
    <row r="79" spans="1:13" ht="15" customHeight="1" x14ac:dyDescent="0.25">
      <c r="A79" s="1" t="str">
        <f t="shared" si="10"/>
        <v xml:space="preserve"> </v>
      </c>
      <c r="B79" s="1">
        <f t="shared" si="11"/>
        <v>0</v>
      </c>
      <c r="C79" s="16"/>
      <c r="D79" s="16"/>
      <c r="E79" s="16"/>
      <c r="J79" s="1">
        <f t="shared" si="12"/>
        <v>0</v>
      </c>
      <c r="K79" s="1">
        <f t="shared" si="13"/>
        <v>0</v>
      </c>
      <c r="L79" s="16"/>
      <c r="M79" s="2">
        <f>$G$2</f>
        <v>0</v>
      </c>
    </row>
    <row r="80" spans="1:13" ht="15" customHeight="1" x14ac:dyDescent="0.25">
      <c r="A80" s="1" t="str">
        <f t="shared" si="10"/>
        <v xml:space="preserve"> </v>
      </c>
      <c r="B80" s="1">
        <f t="shared" si="11"/>
        <v>0</v>
      </c>
      <c r="C80" s="16"/>
      <c r="D80" s="16"/>
      <c r="E80" s="16"/>
      <c r="J80" s="1">
        <f t="shared" si="12"/>
        <v>0</v>
      </c>
      <c r="K80" s="1">
        <f t="shared" si="13"/>
        <v>0</v>
      </c>
      <c r="L80" s="16"/>
      <c r="M80" s="2">
        <f>$G$2</f>
        <v>0</v>
      </c>
    </row>
    <row r="81" spans="1:13" ht="15" customHeight="1" x14ac:dyDescent="0.25">
      <c r="A81" s="1" t="str">
        <f t="shared" si="10"/>
        <v xml:space="preserve"> </v>
      </c>
      <c r="B81" s="1">
        <f t="shared" si="11"/>
        <v>0</v>
      </c>
      <c r="C81" s="16"/>
      <c r="D81" s="16"/>
      <c r="E81" s="16"/>
      <c r="J81" s="1">
        <f t="shared" si="12"/>
        <v>0</v>
      </c>
      <c r="K81" s="1">
        <f t="shared" si="13"/>
        <v>0</v>
      </c>
      <c r="L81" s="16"/>
      <c r="M81" s="2">
        <f>$G$2</f>
        <v>0</v>
      </c>
    </row>
    <row r="82" spans="1:13" ht="15" customHeight="1" x14ac:dyDescent="0.25">
      <c r="A82" s="1" t="str">
        <f t="shared" si="10"/>
        <v xml:space="preserve"> </v>
      </c>
      <c r="B82" s="1">
        <f t="shared" si="11"/>
        <v>0</v>
      </c>
      <c r="C82" s="16"/>
      <c r="D82" s="16"/>
      <c r="E82" s="16"/>
      <c r="J82" s="1">
        <f t="shared" si="12"/>
        <v>0</v>
      </c>
      <c r="K82" s="1">
        <f t="shared" si="13"/>
        <v>0</v>
      </c>
      <c r="L82" s="16"/>
      <c r="M82" s="2">
        <f>$G$2</f>
        <v>0</v>
      </c>
    </row>
    <row r="83" spans="1:13" ht="15" customHeight="1" x14ac:dyDescent="0.25">
      <c r="A83" s="1" t="str">
        <f t="shared" si="10"/>
        <v xml:space="preserve"> </v>
      </c>
      <c r="B83" s="1">
        <f t="shared" si="11"/>
        <v>0</v>
      </c>
      <c r="C83" s="16"/>
      <c r="D83" s="16"/>
      <c r="E83" s="16"/>
      <c r="J83" s="1">
        <f t="shared" si="12"/>
        <v>0</v>
      </c>
      <c r="K83" s="1">
        <f t="shared" si="13"/>
        <v>0</v>
      </c>
      <c r="L83" s="16"/>
      <c r="M83" s="2">
        <f>$G$2</f>
        <v>0</v>
      </c>
    </row>
    <row r="84" spans="1:13" ht="15" customHeight="1" x14ac:dyDescent="0.25">
      <c r="A84" s="1" t="str">
        <f t="shared" si="10"/>
        <v xml:space="preserve"> </v>
      </c>
      <c r="B84" s="1">
        <f t="shared" si="11"/>
        <v>0</v>
      </c>
      <c r="C84" s="16"/>
      <c r="D84" s="16"/>
      <c r="E84" s="16"/>
      <c r="J84" s="1">
        <f t="shared" si="12"/>
        <v>0</v>
      </c>
      <c r="K84" s="1">
        <f t="shared" si="13"/>
        <v>0</v>
      </c>
      <c r="L84" s="16"/>
      <c r="M84" s="2">
        <f>$G$2</f>
        <v>0</v>
      </c>
    </row>
    <row r="85" spans="1:13" ht="15" customHeight="1" x14ac:dyDescent="0.25">
      <c r="A85" s="1" t="str">
        <f t="shared" si="10"/>
        <v xml:space="preserve"> </v>
      </c>
      <c r="B85" s="1">
        <f t="shared" si="11"/>
        <v>0</v>
      </c>
      <c r="C85" s="16"/>
      <c r="D85" s="16"/>
      <c r="E85" s="16"/>
      <c r="J85" s="1">
        <f t="shared" si="12"/>
        <v>0</v>
      </c>
      <c r="K85" s="1">
        <f t="shared" si="13"/>
        <v>0</v>
      </c>
      <c r="L85" s="16"/>
      <c r="M85" s="2">
        <f>$G$2</f>
        <v>0</v>
      </c>
    </row>
    <row r="86" spans="1:13" ht="15" customHeight="1" x14ac:dyDescent="0.25">
      <c r="A86" s="1" t="str">
        <f t="shared" si="10"/>
        <v xml:space="preserve"> </v>
      </c>
      <c r="B86" s="1">
        <f t="shared" si="11"/>
        <v>0</v>
      </c>
      <c r="C86" s="16"/>
      <c r="D86" s="16"/>
      <c r="E86" s="16"/>
      <c r="J86" s="1">
        <f t="shared" si="12"/>
        <v>0</v>
      </c>
      <c r="K86" s="1">
        <f t="shared" si="13"/>
        <v>0</v>
      </c>
      <c r="L86" s="16"/>
      <c r="M86" s="2">
        <f>$G$2</f>
        <v>0</v>
      </c>
    </row>
    <row r="87" spans="1:13" ht="15" customHeight="1" x14ac:dyDescent="0.25">
      <c r="A87" s="1" t="str">
        <f t="shared" si="10"/>
        <v xml:space="preserve"> </v>
      </c>
      <c r="B87" s="1">
        <f t="shared" si="11"/>
        <v>0</v>
      </c>
      <c r="C87" s="16"/>
      <c r="D87" s="16"/>
      <c r="E87" s="16"/>
      <c r="J87" s="1">
        <f t="shared" si="12"/>
        <v>0</v>
      </c>
      <c r="K87" s="1">
        <f t="shared" si="13"/>
        <v>0</v>
      </c>
      <c r="L87" s="16"/>
      <c r="M87" s="2">
        <f>$G$2</f>
        <v>0</v>
      </c>
    </row>
    <row r="88" spans="1:13" ht="15" customHeight="1" x14ac:dyDescent="0.25">
      <c r="A88" s="1" t="str">
        <f t="shared" si="10"/>
        <v xml:space="preserve"> </v>
      </c>
      <c r="B88" s="1">
        <f t="shared" si="11"/>
        <v>0</v>
      </c>
      <c r="C88" s="16"/>
      <c r="D88" s="16"/>
      <c r="E88" s="16"/>
      <c r="J88" s="1">
        <f t="shared" si="12"/>
        <v>0</v>
      </c>
      <c r="K88" s="1">
        <f t="shared" si="13"/>
        <v>0</v>
      </c>
      <c r="L88" s="16"/>
      <c r="M88" s="2">
        <f>$G$2</f>
        <v>0</v>
      </c>
    </row>
    <row r="89" spans="1:13" ht="15" customHeight="1" x14ac:dyDescent="0.25">
      <c r="A89" s="1" t="str">
        <f t="shared" si="10"/>
        <v xml:space="preserve"> </v>
      </c>
      <c r="B89" s="1">
        <f t="shared" si="11"/>
        <v>0</v>
      </c>
      <c r="C89" s="16"/>
      <c r="D89" s="16"/>
      <c r="E89" s="16"/>
      <c r="J89" s="1">
        <f t="shared" si="12"/>
        <v>0</v>
      </c>
      <c r="K89" s="1">
        <f t="shared" si="13"/>
        <v>0</v>
      </c>
      <c r="L89" s="16"/>
      <c r="M89" s="2">
        <f>$G$2</f>
        <v>0</v>
      </c>
    </row>
    <row r="90" spans="1:13" ht="15" customHeight="1" x14ac:dyDescent="0.25">
      <c r="A90" s="1" t="str">
        <f t="shared" si="10"/>
        <v xml:space="preserve"> </v>
      </c>
      <c r="B90" s="1">
        <f t="shared" si="11"/>
        <v>0</v>
      </c>
      <c r="C90" s="16"/>
      <c r="D90" s="16"/>
      <c r="E90" s="16"/>
      <c r="J90" s="1">
        <f t="shared" si="12"/>
        <v>0</v>
      </c>
      <c r="K90" s="1">
        <f t="shared" si="13"/>
        <v>0</v>
      </c>
      <c r="L90" s="16"/>
      <c r="M90" s="2">
        <f>$G$2</f>
        <v>0</v>
      </c>
    </row>
    <row r="91" spans="1:13" ht="15" customHeight="1" x14ac:dyDescent="0.25">
      <c r="A91" s="1" t="str">
        <f t="shared" si="10"/>
        <v xml:space="preserve"> </v>
      </c>
      <c r="B91" s="1">
        <f t="shared" si="11"/>
        <v>0</v>
      </c>
      <c r="C91" s="16"/>
      <c r="D91" s="16"/>
      <c r="E91" s="16"/>
      <c r="J91" s="1">
        <f t="shared" si="12"/>
        <v>0</v>
      </c>
      <c r="K91" s="1">
        <f t="shared" si="13"/>
        <v>0</v>
      </c>
      <c r="L91" s="16"/>
      <c r="M91" s="2">
        <f>$G$2</f>
        <v>0</v>
      </c>
    </row>
    <row r="92" spans="1:13" ht="15" customHeight="1" x14ac:dyDescent="0.25">
      <c r="A92" s="1" t="str">
        <f t="shared" si="10"/>
        <v xml:space="preserve"> </v>
      </c>
      <c r="B92" s="1">
        <f t="shared" si="11"/>
        <v>0</v>
      </c>
      <c r="C92" s="16"/>
      <c r="D92" s="16"/>
      <c r="E92" s="16"/>
      <c r="J92" s="1">
        <f t="shared" si="12"/>
        <v>0</v>
      </c>
      <c r="K92" s="1">
        <f t="shared" si="13"/>
        <v>0</v>
      </c>
      <c r="L92" s="16"/>
      <c r="M92" s="2">
        <f>$G$2</f>
        <v>0</v>
      </c>
    </row>
    <row r="93" spans="1:13" ht="15" customHeight="1" x14ac:dyDescent="0.25">
      <c r="A93" s="1" t="str">
        <f t="shared" si="10"/>
        <v xml:space="preserve"> </v>
      </c>
      <c r="B93" s="1">
        <f t="shared" si="11"/>
        <v>0</v>
      </c>
      <c r="C93" s="16"/>
      <c r="D93" s="16"/>
      <c r="E93" s="16"/>
      <c r="J93" s="1">
        <f t="shared" si="12"/>
        <v>0</v>
      </c>
      <c r="K93" s="1">
        <f t="shared" si="13"/>
        <v>0</v>
      </c>
      <c r="L93" s="16"/>
      <c r="M93" s="2">
        <f>$G$2</f>
        <v>0</v>
      </c>
    </row>
    <row r="94" spans="1:13" ht="15" customHeight="1" x14ac:dyDescent="0.25">
      <c r="A94" s="1" t="str">
        <f t="shared" si="10"/>
        <v xml:space="preserve"> </v>
      </c>
      <c r="B94" s="1">
        <f t="shared" si="11"/>
        <v>0</v>
      </c>
      <c r="C94" s="16"/>
      <c r="D94" s="16"/>
      <c r="E94" s="16"/>
      <c r="J94" s="1">
        <f t="shared" si="12"/>
        <v>0</v>
      </c>
      <c r="K94" s="1">
        <f t="shared" si="13"/>
        <v>0</v>
      </c>
      <c r="L94" s="16"/>
      <c r="M94" s="2">
        <f>$G$2</f>
        <v>0</v>
      </c>
    </row>
    <row r="95" spans="1:13" ht="15" customHeight="1" x14ac:dyDescent="0.25">
      <c r="A95" s="1" t="str">
        <f t="shared" si="10"/>
        <v xml:space="preserve"> </v>
      </c>
      <c r="B95" s="1">
        <f t="shared" si="11"/>
        <v>0</v>
      </c>
      <c r="C95" s="16"/>
      <c r="D95" s="16"/>
      <c r="E95" s="16"/>
      <c r="J95" s="1">
        <f t="shared" si="12"/>
        <v>0</v>
      </c>
      <c r="K95" s="1">
        <f t="shared" si="13"/>
        <v>0</v>
      </c>
      <c r="L95" s="16"/>
      <c r="M95" s="2">
        <f>$G$2</f>
        <v>0</v>
      </c>
    </row>
    <row r="96" spans="1:13" ht="15" customHeight="1" x14ac:dyDescent="0.25">
      <c r="A96" s="1" t="str">
        <f t="shared" si="10"/>
        <v xml:space="preserve"> </v>
      </c>
      <c r="B96" s="1">
        <f t="shared" si="11"/>
        <v>0</v>
      </c>
      <c r="C96" s="16"/>
      <c r="D96" s="16"/>
      <c r="E96" s="16"/>
      <c r="J96" s="1">
        <f t="shared" si="12"/>
        <v>0</v>
      </c>
      <c r="K96" s="1">
        <f t="shared" si="13"/>
        <v>0</v>
      </c>
      <c r="L96" s="16"/>
      <c r="M96" s="2">
        <f>$G$2</f>
        <v>0</v>
      </c>
    </row>
    <row r="97" spans="1:36" ht="15" customHeight="1" x14ac:dyDescent="0.25">
      <c r="A97" s="1" t="str">
        <f t="shared" si="10"/>
        <v xml:space="preserve"> </v>
      </c>
      <c r="B97" s="1">
        <f t="shared" si="11"/>
        <v>0</v>
      </c>
      <c r="C97" s="16"/>
      <c r="D97" s="16"/>
      <c r="E97" s="16"/>
      <c r="J97" s="1">
        <f t="shared" si="12"/>
        <v>0</v>
      </c>
      <c r="K97" s="1">
        <f t="shared" si="13"/>
        <v>0</v>
      </c>
      <c r="L97" s="16"/>
      <c r="M97" s="2">
        <f>$G$2</f>
        <v>0</v>
      </c>
    </row>
    <row r="98" spans="1:36" ht="15" customHeight="1" x14ac:dyDescent="0.25">
      <c r="A98" s="1" t="str">
        <f t="shared" si="10"/>
        <v xml:space="preserve"> </v>
      </c>
      <c r="B98" s="1">
        <f t="shared" si="11"/>
        <v>0</v>
      </c>
      <c r="C98" s="16"/>
      <c r="D98" s="16"/>
      <c r="E98" s="16"/>
      <c r="J98" s="1">
        <f t="shared" si="12"/>
        <v>0</v>
      </c>
      <c r="K98" s="1">
        <f t="shared" si="13"/>
        <v>0</v>
      </c>
      <c r="L98" s="16"/>
      <c r="M98" s="2">
        <f>$G$2</f>
        <v>0</v>
      </c>
    </row>
    <row r="99" spans="1:36" ht="15" customHeight="1" x14ac:dyDescent="0.25">
      <c r="A99" s="1" t="str">
        <f t="shared" si="10"/>
        <v xml:space="preserve"> </v>
      </c>
      <c r="B99" s="1">
        <f t="shared" si="11"/>
        <v>0</v>
      </c>
      <c r="C99" s="16"/>
      <c r="D99" s="16"/>
      <c r="E99" s="16"/>
      <c r="J99" s="1">
        <f t="shared" si="12"/>
        <v>0</v>
      </c>
      <c r="K99" s="1">
        <f t="shared" si="13"/>
        <v>0</v>
      </c>
      <c r="L99" s="16"/>
      <c r="M99" s="2">
        <f>$G$2</f>
        <v>0</v>
      </c>
    </row>
    <row r="100" spans="1:36" s="32" customFormat="1" ht="15" customHeight="1" thickBot="1" x14ac:dyDescent="0.3">
      <c r="A100" s="1" t="str">
        <f t="shared" si="10"/>
        <v xml:space="preserve"> </v>
      </c>
      <c r="B100" s="1">
        <f t="shared" si="11"/>
        <v>0</v>
      </c>
      <c r="C100" s="29"/>
      <c r="D100" s="29"/>
      <c r="E100" s="29"/>
      <c r="F100" s="30"/>
      <c r="G100" s="30"/>
      <c r="H100" s="30"/>
      <c r="I100" s="30"/>
      <c r="J100" s="31">
        <f t="shared" si="12"/>
        <v>0</v>
      </c>
      <c r="K100" s="31">
        <f t="shared" si="13"/>
        <v>0</v>
      </c>
      <c r="L100" s="29"/>
      <c r="M100" s="32">
        <f>$G$2</f>
        <v>0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36" ht="15" customHeight="1" thickTop="1" x14ac:dyDescent="0.25">
      <c r="A101" s="1" t="str">
        <f t="shared" si="10"/>
        <v xml:space="preserve"> </v>
      </c>
      <c r="B101" s="1">
        <f t="shared" si="11"/>
        <v>0</v>
      </c>
      <c r="C101" s="16"/>
      <c r="D101" s="16"/>
      <c r="E101" s="16"/>
      <c r="J101" s="1">
        <f t="shared" si="12"/>
        <v>0</v>
      </c>
      <c r="K101" s="1">
        <f t="shared" si="13"/>
        <v>0</v>
      </c>
      <c r="L101" s="16"/>
    </row>
    <row r="102" spans="1:36" ht="15" customHeight="1" x14ac:dyDescent="0.25">
      <c r="A102" s="1" t="str">
        <f t="shared" si="10"/>
        <v xml:space="preserve"> </v>
      </c>
      <c r="B102" s="1">
        <f t="shared" si="11"/>
        <v>0</v>
      </c>
      <c r="C102" s="16"/>
      <c r="D102" s="16"/>
      <c r="E102" s="16"/>
      <c r="J102" s="1">
        <f t="shared" si="12"/>
        <v>0</v>
      </c>
      <c r="K102" s="1">
        <f t="shared" si="13"/>
        <v>0</v>
      </c>
      <c r="L102" s="16"/>
    </row>
    <row r="103" spans="1:36" ht="15" customHeight="1" x14ac:dyDescent="0.25">
      <c r="A103" s="1" t="str">
        <f t="shared" si="10"/>
        <v xml:space="preserve"> </v>
      </c>
      <c r="B103" s="1">
        <f t="shared" si="11"/>
        <v>0</v>
      </c>
      <c r="C103" s="16"/>
      <c r="D103" s="16"/>
      <c r="E103" s="16"/>
      <c r="J103" s="1">
        <f t="shared" si="12"/>
        <v>0</v>
      </c>
      <c r="K103" s="1">
        <f t="shared" si="13"/>
        <v>0</v>
      </c>
      <c r="L103" s="16"/>
    </row>
    <row r="104" spans="1:36" ht="15" customHeight="1" x14ac:dyDescent="0.25">
      <c r="A104" s="1" t="str">
        <f t="shared" si="10"/>
        <v xml:space="preserve"> </v>
      </c>
      <c r="B104" s="1">
        <f t="shared" si="11"/>
        <v>0</v>
      </c>
      <c r="C104" s="16"/>
      <c r="D104" s="16"/>
      <c r="E104" s="16"/>
      <c r="J104" s="1">
        <f t="shared" si="12"/>
        <v>0</v>
      </c>
      <c r="K104" s="1">
        <f t="shared" si="13"/>
        <v>0</v>
      </c>
      <c r="L104" s="16"/>
    </row>
    <row r="105" spans="1:36" ht="15" customHeight="1" x14ac:dyDescent="0.25">
      <c r="A105" s="1" t="str">
        <f t="shared" si="10"/>
        <v xml:space="preserve"> </v>
      </c>
      <c r="B105" s="1">
        <f t="shared" si="11"/>
        <v>0</v>
      </c>
      <c r="C105" s="16"/>
      <c r="D105" s="16"/>
      <c r="E105" s="16"/>
      <c r="J105" s="1">
        <f t="shared" si="12"/>
        <v>0</v>
      </c>
      <c r="K105" s="1">
        <f t="shared" si="13"/>
        <v>0</v>
      </c>
      <c r="L105" s="16"/>
    </row>
    <row r="106" spans="1:36" ht="15" customHeight="1" x14ac:dyDescent="0.2">
      <c r="A106" s="1" t="str">
        <f t="shared" si="10"/>
        <v xml:space="preserve"> </v>
      </c>
      <c r="B106" s="1">
        <f t="shared" si="11"/>
        <v>0</v>
      </c>
      <c r="C106" s="16"/>
      <c r="D106" s="16"/>
      <c r="E106" s="16"/>
      <c r="J106" s="1">
        <f t="shared" si="12"/>
        <v>0</v>
      </c>
      <c r="K106" s="1">
        <f t="shared" si="13"/>
        <v>0</v>
      </c>
      <c r="L106" s="16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9220F730-ACA2-4E2A-836F-A4A9101A5C88}" showPageBreaks="1" view="pageLayout" topLeftCell="C1">
      <selection activeCell="D9" sqref="D9"/>
      <pageMargins left="0.39370078740157483" right="0.23622047244094491" top="0.39370078740157483" bottom="0.39370078740157483" header="0.31496062992125984" footer="0.31496062992125984"/>
      <pageSetup paperSize="9" orientation="portrait" r:id="rId1"/>
    </customSheetView>
  </customSheetViews>
  <mergeCells count="12">
    <mergeCell ref="F1:I1"/>
    <mergeCell ref="G3:H3"/>
    <mergeCell ref="G2:H2"/>
    <mergeCell ref="G4:H4"/>
    <mergeCell ref="G5:H5"/>
    <mergeCell ref="C7:I7"/>
    <mergeCell ref="E2:F2"/>
    <mergeCell ref="C5:D5"/>
    <mergeCell ref="E3:F3"/>
    <mergeCell ref="E4:F4"/>
    <mergeCell ref="E5:F5"/>
    <mergeCell ref="C4:D4"/>
  </mergeCells>
  <dataValidations xWindow="61" yWindow="490" count="6">
    <dataValidation type="list" allowBlank="1" showInputMessage="1" showErrorMessage="1" promptTitle="Élzárás típusa" prompt="&quot;F&quot; betű esetén 0,4 mm-es Fóliával;   &quot;A&quot; betű esetén 1 vagy 2 mm-es Abs élanyaggal lesz lezárva a kiválasztott oldal olyan színben, ami meg van adva az élzárókód mezőnél." sqref="G9:I1048576" xr:uid="{00000000-0002-0000-0000-000001000000}">
      <formula1>"F,A,MF"</formula1>
    </dataValidation>
    <dataValidation allowBlank="1" showInputMessage="1" showErrorMessage="1" promptTitle="Etiketten megjelenő szöveg" prompt="Ide lehet beírni, hogy az etiketten milyen kiemelt szöveg jelenjen meg._x000a_Például: ajtófront, szögvágás, összejelölés, duplungolás, falcolás, szögvágás, különböző színű élzárás..." sqref="L9" xr:uid="{00000000-0002-0000-0000-000002000000}"/>
    <dataValidation allowBlank="1" showInputMessage="1" showErrorMessage="1" promptTitle="Anyag kódja és neve" prompt="A szabásra váró alapanyag gyártói kódját és fantázianevét kell beírni." sqref="E3:F3" xr:uid="{41A176F7-A0F8-4B62-9F32-4CA806D89212}"/>
    <dataValidation allowBlank="1" showInputMessage="1" showErrorMessage="1" promptTitle="Élzáróanyag kódja" prompt="Színazonos és akkor a Forest által ajánlott színnel élzárjuk;_x000a__x000a_Vagy az élzáróanyag szinének kódját kell beírni;_x000a__x000a_Vagy ha több színnel kell élzárni akkor azt, a Megjegyzés sorba feltüntetni!" sqref="E5:F5" xr:uid="{6A26C9D8-44F8-4486-BAEE-838DAD26EC7D}"/>
    <dataValidation allowBlank="1" showInputMessage="1" showErrorMessage="1" prompt="Megrendelő neve" sqref="E2 J1:L1" xr:uid="{9777A668-E2E8-4348-99E2-10E7A4713907}"/>
    <dataValidation type="list" allowBlank="1" showInputMessage="1" showErrorMessage="1" sqref="F9:F1048576" xr:uid="{6A6FBB45-0132-4200-A23F-FA3EBFEA7788}">
      <formula1>"F,A,MF"</formula1>
    </dataValidation>
  </dataValidations>
  <hyperlinks>
    <hyperlink ref="G3" r:id="rId2" xr:uid="{DE41DEF4-B76E-4D8A-A491-9109AE24B812}"/>
    <hyperlink ref="G4" r:id="rId3" xr:uid="{EF7FCF02-79F5-4FA5-A0FF-C6163F01F2AD}"/>
  </hyperlinks>
  <pageMargins left="0.39370078740157483" right="0.23622047244094491" top="0.39370078740157483" bottom="0.39370078740157483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xWindow="61" yWindow="490" count="1">
        <x14:dataValidation type="list" allowBlank="1" showInputMessage="1" showErrorMessage="1" promptTitle="Anyag típusa" prompt="A felszabni kívánt tábla típusát és méretét kell választani." xr:uid="{B0B99BE1-2314-4D63-A3FF-1ADA4752904E}">
          <x14:formula1>
            <xm:f>'Alapanyag lista'!$A$2:$A$17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B12" sqref="B12"/>
    </sheetView>
  </sheetViews>
  <sheetFormatPr defaultColWidth="0" defaultRowHeight="15" zeroHeight="1" x14ac:dyDescent="0.25"/>
  <cols>
    <col min="1" max="1" width="22.85546875" customWidth="1"/>
    <col min="2" max="2" width="38.28515625" customWidth="1"/>
    <col min="3" max="3" width="16" customWidth="1"/>
    <col min="4" max="4" width="9.140625" customWidth="1"/>
    <col min="5" max="16384" width="9.140625" hidden="1"/>
  </cols>
  <sheetData>
    <row r="1" spans="1:3" x14ac:dyDescent="0.25">
      <c r="A1" s="23" t="s">
        <v>40</v>
      </c>
      <c r="B1" s="23" t="s">
        <v>41</v>
      </c>
      <c r="C1" s="23" t="s">
        <v>28</v>
      </c>
    </row>
    <row r="2" spans="1:3" ht="14.25" customHeight="1" x14ac:dyDescent="0.25">
      <c r="A2" s="24" t="s">
        <v>14</v>
      </c>
      <c r="B2" t="s">
        <v>27</v>
      </c>
      <c r="C2" t="s">
        <v>29</v>
      </c>
    </row>
    <row r="3" spans="1:3" x14ac:dyDescent="0.25">
      <c r="A3" s="25" t="s">
        <v>15</v>
      </c>
      <c r="B3" t="s">
        <v>30</v>
      </c>
      <c r="C3" t="s">
        <v>29</v>
      </c>
    </row>
    <row r="4" spans="1:3" x14ac:dyDescent="0.25">
      <c r="A4" s="24" t="s">
        <v>16</v>
      </c>
      <c r="B4" t="s">
        <v>32</v>
      </c>
      <c r="C4" t="s">
        <v>31</v>
      </c>
    </row>
    <row r="5" spans="1:3" x14ac:dyDescent="0.25">
      <c r="A5" s="25" t="s">
        <v>17</v>
      </c>
      <c r="B5" t="s">
        <v>33</v>
      </c>
      <c r="C5" t="s">
        <v>31</v>
      </c>
    </row>
    <row r="6" spans="1:3" x14ac:dyDescent="0.25">
      <c r="A6" s="26"/>
    </row>
    <row r="7" spans="1:3" x14ac:dyDescent="0.25">
      <c r="A7" s="25" t="s">
        <v>50</v>
      </c>
      <c r="B7" t="s">
        <v>34</v>
      </c>
      <c r="C7" t="s">
        <v>29</v>
      </c>
    </row>
    <row r="8" spans="1:3" x14ac:dyDescent="0.25">
      <c r="A8" s="25" t="s">
        <v>49</v>
      </c>
      <c r="B8" t="s">
        <v>34</v>
      </c>
      <c r="C8" t="s">
        <v>35</v>
      </c>
    </row>
    <row r="9" spans="1:3" x14ac:dyDescent="0.25">
      <c r="A9" s="25" t="s">
        <v>48</v>
      </c>
      <c r="B9" t="s">
        <v>34</v>
      </c>
      <c r="C9" t="s">
        <v>37</v>
      </c>
    </row>
    <row r="10" spans="1:3" x14ac:dyDescent="0.25">
      <c r="A10" s="25" t="s">
        <v>45</v>
      </c>
      <c r="B10" t="s">
        <v>34</v>
      </c>
      <c r="C10" t="s">
        <v>36</v>
      </c>
    </row>
    <row r="11" spans="1:3" x14ac:dyDescent="0.25">
      <c r="A11" s="25" t="s">
        <v>47</v>
      </c>
      <c r="B11" t="s">
        <v>34</v>
      </c>
      <c r="C11" t="s">
        <v>46</v>
      </c>
    </row>
    <row r="12" spans="1:3" x14ac:dyDescent="0.25">
      <c r="A12" s="25" t="s">
        <v>18</v>
      </c>
      <c r="B12" t="s">
        <v>38</v>
      </c>
    </row>
    <row r="13" spans="1:3" x14ac:dyDescent="0.25">
      <c r="A13" s="25" t="s">
        <v>22</v>
      </c>
      <c r="B13" t="s">
        <v>38</v>
      </c>
    </row>
    <row r="14" spans="1:3" x14ac:dyDescent="0.25">
      <c r="A14" s="25" t="s">
        <v>21</v>
      </c>
      <c r="B14" t="s">
        <v>38</v>
      </c>
    </row>
    <row r="15" spans="1:3" x14ac:dyDescent="0.25">
      <c r="A15" s="25" t="s">
        <v>19</v>
      </c>
      <c r="B15" t="s">
        <v>39</v>
      </c>
    </row>
    <row r="16" spans="1:3" x14ac:dyDescent="0.25">
      <c r="A16" s="25" t="s">
        <v>20</v>
      </c>
      <c r="B16" t="s">
        <v>39</v>
      </c>
    </row>
    <row r="17" x14ac:dyDescent="0.25"/>
    <row r="18" x14ac:dyDescent="0.25"/>
    <row r="19" x14ac:dyDescent="0.25"/>
    <row r="20" x14ac:dyDescent="0.25"/>
    <row r="21" x14ac:dyDescent="0.25"/>
    <row r="22" x14ac:dyDescent="0.25"/>
  </sheetData>
  <sheetProtection algorithmName="SHA-512" hashValue="GNVtM6kJ2268+G66BXR4AyBC9PryzHFmyK2wdGRUyt5PvuHQstI2JNjX0M0K3IRZXMFOnLAAnz8JyDqvbp5dDw==" saltValue="n9H5rlG0/lbihNRcxiPihQ==" spinCount="100000" sheet="1" formatCells="0" formatColumns="0" formatRows="0" insertColumns="0" insertRows="0" insertHyperlinks="0" deleteColumns="0" deleteRows="0" selectLockedCells="1" sort="0" autoFilter="0" pivotTables="0" selectUnlockedCells="1"/>
  <customSheetViews>
    <customSheetView guid="{9220F730-ACA2-4E2A-836F-A4A9101A5C88}">
      <selection activeCell="B15" sqref="B15"/>
      <pageMargins left="0.7" right="0.7" top="0.75" bottom="0.75" header="0.3" footer="0.3"/>
    </customSheetView>
  </customSheetView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6E7E-5594-48E8-96DD-15FEB19B73B1}">
  <dimension ref="A1:U101"/>
  <sheetViews>
    <sheetView topLeftCell="A79" zoomScale="93" zoomScaleNormal="93" workbookViewId="0">
      <selection activeCell="A79" sqref="A1:XFD1048576"/>
    </sheetView>
  </sheetViews>
  <sheetFormatPr defaultColWidth="9.140625" defaultRowHeight="15" x14ac:dyDescent="0.25"/>
  <cols>
    <col min="1" max="16384" width="9.140625" style="40"/>
  </cols>
  <sheetData>
    <row r="1" spans="1:21" x14ac:dyDescent="0.25">
      <c r="A1" s="37">
        <f>SUM(A3:A100)</f>
        <v>0</v>
      </c>
      <c r="B1" s="38" t="s">
        <v>8</v>
      </c>
      <c r="C1" s="38"/>
      <c r="D1" s="38" t="s">
        <v>9</v>
      </c>
      <c r="E1" s="39">
        <f>SUM(C3:F100)</f>
        <v>0</v>
      </c>
      <c r="F1" s="38" t="s">
        <v>10</v>
      </c>
      <c r="G1" s="38"/>
      <c r="H1" s="38"/>
      <c r="I1" s="38" t="s">
        <v>9</v>
      </c>
      <c r="J1" s="39">
        <f>SUM(H3:K100)</f>
        <v>0</v>
      </c>
      <c r="K1" s="38" t="s">
        <v>10</v>
      </c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x14ac:dyDescent="0.25">
      <c r="A2" s="38" t="s">
        <v>5</v>
      </c>
      <c r="B2" s="38"/>
      <c r="C2" s="49" t="s">
        <v>12</v>
      </c>
      <c r="D2" s="49"/>
      <c r="E2" s="49"/>
      <c r="F2" s="49"/>
      <c r="G2" s="38"/>
      <c r="H2" s="49" t="s">
        <v>11</v>
      </c>
      <c r="I2" s="49"/>
      <c r="J2" s="49"/>
      <c r="K2" s="49"/>
      <c r="L2" s="41"/>
      <c r="M2" s="49" t="s">
        <v>6</v>
      </c>
      <c r="N2" s="49"/>
      <c r="O2" s="49"/>
      <c r="P2" s="49"/>
      <c r="Q2" s="41"/>
      <c r="R2" s="49" t="s">
        <v>7</v>
      </c>
      <c r="S2" s="49"/>
      <c r="T2" s="49"/>
      <c r="U2" s="49"/>
    </row>
    <row r="3" spans="1:21" x14ac:dyDescent="0.25">
      <c r="A3" s="42">
        <f>SZABÁSZATMEGRENDELŐ!C9*SZABÁSZATMEGRENDELŐ!D9*SZABÁSZATMEGRENDELŐ!E9*0.000001</f>
        <v>0</v>
      </c>
      <c r="B3" s="42"/>
      <c r="C3" s="43">
        <f>SZABÁSZATMEGRENDELŐ!C9*M3*0.001*SZABÁSZATMEGRENDELŐ!$E9</f>
        <v>0</v>
      </c>
      <c r="D3" s="43">
        <f>SZABÁSZATMEGRENDELŐ!C9*N3*0.001*SZABÁSZATMEGRENDELŐ!$E9</f>
        <v>0</v>
      </c>
      <c r="E3" s="43">
        <f>SZABÁSZATMEGRENDELŐ!D9*O3*0.001*SZABÁSZATMEGRENDELŐ!$E9</f>
        <v>0</v>
      </c>
      <c r="F3" s="43">
        <f>SZABÁSZATMEGRENDELŐ!D9*P3*0.001*SZABÁSZATMEGRENDELŐ!$E9</f>
        <v>0</v>
      </c>
      <c r="G3" s="42"/>
      <c r="H3" s="43">
        <f>SZABÁSZATMEGRENDELŐ!C9*R3*0.001*SZABÁSZATMEGRENDELŐ!$E9</f>
        <v>0</v>
      </c>
      <c r="I3" s="43">
        <f>SZABÁSZATMEGRENDELŐ!C9*S3*0.001*SZABÁSZATMEGRENDELŐ!$E9</f>
        <v>0</v>
      </c>
      <c r="J3" s="43">
        <f>SZABÁSZATMEGRENDELŐ!D9*T3*0.001*SZABÁSZATMEGRENDELŐ!$E9</f>
        <v>0</v>
      </c>
      <c r="K3" s="43">
        <f>SZABÁSZATMEGRENDELŐ!D9*U3*0.001*SZABÁSZATMEGRENDELŐ!$E9</f>
        <v>0</v>
      </c>
      <c r="L3" s="42"/>
      <c r="M3" s="43">
        <f>_xlfn.IFS(SZABÁSZATMEGRENDELŐ!F9="F",1,SZABÁSZATMEGRENDELŐ!F9&lt;&gt;"F",0)</f>
        <v>0</v>
      </c>
      <c r="N3" s="43">
        <f>_xlfn.IFS(SZABÁSZATMEGRENDELŐ!G9="F",1,SZABÁSZATMEGRENDELŐ!G9&lt;&gt;"F",0)</f>
        <v>0</v>
      </c>
      <c r="O3" s="43">
        <f>_xlfn.IFS(SZABÁSZATMEGRENDELŐ!H9="F",1,SZABÁSZATMEGRENDELŐ!H9&lt;&gt;"F",0)</f>
        <v>0</v>
      </c>
      <c r="P3" s="43">
        <f>_xlfn.IFS(SZABÁSZATMEGRENDELŐ!I9="F",1,SZABÁSZATMEGRENDELŐ!I9&lt;&gt;"F",0)</f>
        <v>0</v>
      </c>
      <c r="Q3" s="38"/>
      <c r="R3" s="43">
        <f>_xlfn.IFS(SZABÁSZATMEGRENDELŐ!F9="A",1,SZABÁSZATMEGRENDELŐ!F9&lt;&gt;"A",0)</f>
        <v>0</v>
      </c>
      <c r="S3" s="43">
        <f>_xlfn.IFS(SZABÁSZATMEGRENDELŐ!G9="A",1,SZABÁSZATMEGRENDELŐ!G9&lt;&gt;"A",0)</f>
        <v>0</v>
      </c>
      <c r="T3" s="43">
        <f>_xlfn.IFS(SZABÁSZATMEGRENDELŐ!H9="A",1,SZABÁSZATMEGRENDELŐ!H9&lt;&gt;"A",0)</f>
        <v>0</v>
      </c>
      <c r="U3" s="43">
        <f>_xlfn.IFS(SZABÁSZATMEGRENDELŐ!I9="A",1,SZABÁSZATMEGRENDELŐ!I9&lt;&gt;"A",0)</f>
        <v>0</v>
      </c>
    </row>
    <row r="4" spans="1:21" x14ac:dyDescent="0.25">
      <c r="A4" s="42">
        <f>SZABÁSZATMEGRENDELŐ!C10*SZABÁSZATMEGRENDELŐ!D10*SZABÁSZATMEGRENDELŐ!E10*0.000001</f>
        <v>0</v>
      </c>
      <c r="B4" s="42"/>
      <c r="C4" s="43">
        <f>SZABÁSZATMEGRENDELŐ!C10*M4*0.001*SZABÁSZATMEGRENDELŐ!$E10</f>
        <v>0</v>
      </c>
      <c r="D4" s="43">
        <f>SZABÁSZATMEGRENDELŐ!C10*N4*0.001*SZABÁSZATMEGRENDELŐ!$E10</f>
        <v>0</v>
      </c>
      <c r="E4" s="43">
        <f>SZABÁSZATMEGRENDELŐ!D10*O4*0.001*SZABÁSZATMEGRENDELŐ!$E10</f>
        <v>0</v>
      </c>
      <c r="F4" s="43">
        <f>SZABÁSZATMEGRENDELŐ!D10*P4*0.001*SZABÁSZATMEGRENDELŐ!$E10</f>
        <v>0</v>
      </c>
      <c r="G4" s="42"/>
      <c r="H4" s="43">
        <f>SZABÁSZATMEGRENDELŐ!C10*R4*0.001*SZABÁSZATMEGRENDELŐ!$E10</f>
        <v>0</v>
      </c>
      <c r="I4" s="43">
        <f>SZABÁSZATMEGRENDELŐ!C10*S4*0.001*SZABÁSZATMEGRENDELŐ!$E10</f>
        <v>0</v>
      </c>
      <c r="J4" s="43">
        <f>SZABÁSZATMEGRENDELŐ!D10*T4*0.001*SZABÁSZATMEGRENDELŐ!$E10</f>
        <v>0</v>
      </c>
      <c r="K4" s="43">
        <f>SZABÁSZATMEGRENDELŐ!D10*U4*0.001*SZABÁSZATMEGRENDELŐ!$E10</f>
        <v>0</v>
      </c>
      <c r="L4" s="42"/>
      <c r="M4" s="43">
        <f>_xlfn.IFS(SZABÁSZATMEGRENDELŐ!F10="F",1,SZABÁSZATMEGRENDELŐ!F10&lt;&gt;"F",0)</f>
        <v>0</v>
      </c>
      <c r="N4" s="43">
        <f>_xlfn.IFS(SZABÁSZATMEGRENDELŐ!G10="F",1,SZABÁSZATMEGRENDELŐ!G10&lt;&gt;"F",0)</f>
        <v>0</v>
      </c>
      <c r="O4" s="43">
        <f>_xlfn.IFS(SZABÁSZATMEGRENDELŐ!H10="F",1,SZABÁSZATMEGRENDELŐ!H10&lt;&gt;"F",0)</f>
        <v>0</v>
      </c>
      <c r="P4" s="43">
        <f>_xlfn.IFS(SZABÁSZATMEGRENDELŐ!I10="F",1,SZABÁSZATMEGRENDELŐ!I10&lt;&gt;"F",0)</f>
        <v>0</v>
      </c>
      <c r="Q4" s="38"/>
      <c r="R4" s="43">
        <f>_xlfn.IFS(SZABÁSZATMEGRENDELŐ!F10="A",1,SZABÁSZATMEGRENDELŐ!F10&lt;&gt;"A",0)</f>
        <v>0</v>
      </c>
      <c r="S4" s="43">
        <f>_xlfn.IFS(SZABÁSZATMEGRENDELŐ!G10="A",1,SZABÁSZATMEGRENDELŐ!G10&lt;&gt;"A",0)</f>
        <v>0</v>
      </c>
      <c r="T4" s="43">
        <f>_xlfn.IFS(SZABÁSZATMEGRENDELŐ!H10="A",1,SZABÁSZATMEGRENDELŐ!H10&lt;&gt;"A",0)</f>
        <v>0</v>
      </c>
      <c r="U4" s="43">
        <f>_xlfn.IFS(SZABÁSZATMEGRENDELŐ!I10="A",1,SZABÁSZATMEGRENDELŐ!I10&lt;&gt;"A",0)</f>
        <v>0</v>
      </c>
    </row>
    <row r="5" spans="1:21" x14ac:dyDescent="0.25">
      <c r="A5" s="42">
        <f>SZABÁSZATMEGRENDELŐ!C11*SZABÁSZATMEGRENDELŐ!D11*SZABÁSZATMEGRENDELŐ!E11*0.000001</f>
        <v>0</v>
      </c>
      <c r="B5" s="42"/>
      <c r="C5" s="43">
        <f>SZABÁSZATMEGRENDELŐ!C11*M5*0.001*SZABÁSZATMEGRENDELŐ!$E11</f>
        <v>0</v>
      </c>
      <c r="D5" s="43">
        <f>SZABÁSZATMEGRENDELŐ!C11*N5*0.001*SZABÁSZATMEGRENDELŐ!$E11</f>
        <v>0</v>
      </c>
      <c r="E5" s="43">
        <f>SZABÁSZATMEGRENDELŐ!D11*O5*0.001*SZABÁSZATMEGRENDELŐ!$E11</f>
        <v>0</v>
      </c>
      <c r="F5" s="43">
        <f>SZABÁSZATMEGRENDELŐ!D11*P5*0.001*SZABÁSZATMEGRENDELŐ!$E11</f>
        <v>0</v>
      </c>
      <c r="G5" s="42"/>
      <c r="H5" s="43">
        <f>SZABÁSZATMEGRENDELŐ!C11*R5*0.001*SZABÁSZATMEGRENDELŐ!$E11</f>
        <v>0</v>
      </c>
      <c r="I5" s="43">
        <f>SZABÁSZATMEGRENDELŐ!C11*S5*0.001*SZABÁSZATMEGRENDELŐ!$E11</f>
        <v>0</v>
      </c>
      <c r="J5" s="43">
        <f>SZABÁSZATMEGRENDELŐ!D11*T5*0.001*SZABÁSZATMEGRENDELŐ!$E11</f>
        <v>0</v>
      </c>
      <c r="K5" s="43">
        <f>SZABÁSZATMEGRENDELŐ!D11*U5*0.001*SZABÁSZATMEGRENDELŐ!$E11</f>
        <v>0</v>
      </c>
      <c r="L5" s="42"/>
      <c r="M5" s="43">
        <f>_xlfn.IFS(SZABÁSZATMEGRENDELŐ!F11="F",1,SZABÁSZATMEGRENDELŐ!F11&lt;&gt;"F",0)</f>
        <v>0</v>
      </c>
      <c r="N5" s="43">
        <f>_xlfn.IFS(SZABÁSZATMEGRENDELŐ!G11="F",1,SZABÁSZATMEGRENDELŐ!G11&lt;&gt;"F",0)</f>
        <v>0</v>
      </c>
      <c r="O5" s="43">
        <f>_xlfn.IFS(SZABÁSZATMEGRENDELŐ!H11="F",1,SZABÁSZATMEGRENDELŐ!H11&lt;&gt;"F",0)</f>
        <v>0</v>
      </c>
      <c r="P5" s="43">
        <f>_xlfn.IFS(SZABÁSZATMEGRENDELŐ!I11="F",1,SZABÁSZATMEGRENDELŐ!I11&lt;&gt;"F",0)</f>
        <v>0</v>
      </c>
      <c r="Q5" s="38"/>
      <c r="R5" s="43">
        <f>_xlfn.IFS(SZABÁSZATMEGRENDELŐ!F11="A",1,SZABÁSZATMEGRENDELŐ!F11&lt;&gt;"A",0)</f>
        <v>0</v>
      </c>
      <c r="S5" s="43">
        <f>_xlfn.IFS(SZABÁSZATMEGRENDELŐ!G11="A",1,SZABÁSZATMEGRENDELŐ!G11&lt;&gt;"A",0)</f>
        <v>0</v>
      </c>
      <c r="T5" s="43">
        <f>_xlfn.IFS(SZABÁSZATMEGRENDELŐ!H11="A",1,SZABÁSZATMEGRENDELŐ!H11&lt;&gt;"A",0)</f>
        <v>0</v>
      </c>
      <c r="U5" s="43">
        <f>_xlfn.IFS(SZABÁSZATMEGRENDELŐ!I11="A",1,SZABÁSZATMEGRENDELŐ!I11&lt;&gt;"A",0)</f>
        <v>0</v>
      </c>
    </row>
    <row r="6" spans="1:21" x14ac:dyDescent="0.25">
      <c r="A6" s="42">
        <f>SZABÁSZATMEGRENDELŐ!C12*SZABÁSZATMEGRENDELŐ!D12*SZABÁSZATMEGRENDELŐ!E12*0.000001</f>
        <v>0</v>
      </c>
      <c r="B6" s="42"/>
      <c r="C6" s="43">
        <f>SZABÁSZATMEGRENDELŐ!C12*M6*0.001*SZABÁSZATMEGRENDELŐ!$E12</f>
        <v>0</v>
      </c>
      <c r="D6" s="43">
        <f>SZABÁSZATMEGRENDELŐ!C12*N6*0.001*SZABÁSZATMEGRENDELŐ!$E12</f>
        <v>0</v>
      </c>
      <c r="E6" s="43">
        <f>SZABÁSZATMEGRENDELŐ!D12*O6*0.001*SZABÁSZATMEGRENDELŐ!$E12</f>
        <v>0</v>
      </c>
      <c r="F6" s="43">
        <f>SZABÁSZATMEGRENDELŐ!D12*P6*0.001*SZABÁSZATMEGRENDELŐ!$E12</f>
        <v>0</v>
      </c>
      <c r="G6" s="42"/>
      <c r="H6" s="43">
        <f>SZABÁSZATMEGRENDELŐ!C12*R6*0.001*SZABÁSZATMEGRENDELŐ!$E12</f>
        <v>0</v>
      </c>
      <c r="I6" s="43">
        <f>SZABÁSZATMEGRENDELŐ!C12*S6*0.001*SZABÁSZATMEGRENDELŐ!$E12</f>
        <v>0</v>
      </c>
      <c r="J6" s="43">
        <f>SZABÁSZATMEGRENDELŐ!D12*T6*0.001*SZABÁSZATMEGRENDELŐ!$E12</f>
        <v>0</v>
      </c>
      <c r="K6" s="43">
        <f>SZABÁSZATMEGRENDELŐ!D12*U6*0.001*SZABÁSZATMEGRENDELŐ!$E12</f>
        <v>0</v>
      </c>
      <c r="L6" s="42"/>
      <c r="M6" s="43">
        <f>_xlfn.IFS(SZABÁSZATMEGRENDELŐ!F12="F",1,SZABÁSZATMEGRENDELŐ!F12&lt;&gt;"F",0)</f>
        <v>0</v>
      </c>
      <c r="N6" s="43">
        <f>_xlfn.IFS(SZABÁSZATMEGRENDELŐ!G12="F",1,SZABÁSZATMEGRENDELŐ!G12&lt;&gt;"F",0)</f>
        <v>0</v>
      </c>
      <c r="O6" s="43">
        <f>_xlfn.IFS(SZABÁSZATMEGRENDELŐ!H12="F",1,SZABÁSZATMEGRENDELŐ!H12&lt;&gt;"F",0)</f>
        <v>0</v>
      </c>
      <c r="P6" s="43">
        <f>_xlfn.IFS(SZABÁSZATMEGRENDELŐ!I12="F",1,SZABÁSZATMEGRENDELŐ!I12&lt;&gt;"F",0)</f>
        <v>0</v>
      </c>
      <c r="Q6" s="38"/>
      <c r="R6" s="43">
        <f>_xlfn.IFS(SZABÁSZATMEGRENDELŐ!F12="A",1,SZABÁSZATMEGRENDELŐ!F12&lt;&gt;"A",0)</f>
        <v>0</v>
      </c>
      <c r="S6" s="43">
        <f>_xlfn.IFS(SZABÁSZATMEGRENDELŐ!G12="A",1,SZABÁSZATMEGRENDELŐ!G12&lt;&gt;"A",0)</f>
        <v>0</v>
      </c>
      <c r="T6" s="43">
        <f>_xlfn.IFS(SZABÁSZATMEGRENDELŐ!H12="A",1,SZABÁSZATMEGRENDELŐ!H12&lt;&gt;"A",0)</f>
        <v>0</v>
      </c>
      <c r="U6" s="43">
        <f>_xlfn.IFS(SZABÁSZATMEGRENDELŐ!I12="A",1,SZABÁSZATMEGRENDELŐ!I12&lt;&gt;"A",0)</f>
        <v>0</v>
      </c>
    </row>
    <row r="7" spans="1:21" x14ac:dyDescent="0.25">
      <c r="A7" s="42">
        <f>SZABÁSZATMEGRENDELŐ!C13*SZABÁSZATMEGRENDELŐ!D13*SZABÁSZATMEGRENDELŐ!E13*0.000001</f>
        <v>0</v>
      </c>
      <c r="B7" s="42"/>
      <c r="C7" s="43">
        <f>SZABÁSZATMEGRENDELŐ!C13*M7*0.001*SZABÁSZATMEGRENDELŐ!$E13</f>
        <v>0</v>
      </c>
      <c r="D7" s="43">
        <f>SZABÁSZATMEGRENDELŐ!C13*N7*0.001*SZABÁSZATMEGRENDELŐ!$E13</f>
        <v>0</v>
      </c>
      <c r="E7" s="43">
        <f>SZABÁSZATMEGRENDELŐ!D13*O7*0.001*SZABÁSZATMEGRENDELŐ!$E13</f>
        <v>0</v>
      </c>
      <c r="F7" s="43">
        <f>SZABÁSZATMEGRENDELŐ!D13*P7*0.001*SZABÁSZATMEGRENDELŐ!$E13</f>
        <v>0</v>
      </c>
      <c r="G7" s="42"/>
      <c r="H7" s="43">
        <f>SZABÁSZATMEGRENDELŐ!C13*R7*0.001*SZABÁSZATMEGRENDELŐ!$E13</f>
        <v>0</v>
      </c>
      <c r="I7" s="43">
        <f>SZABÁSZATMEGRENDELŐ!C13*S7*0.001*SZABÁSZATMEGRENDELŐ!$E13</f>
        <v>0</v>
      </c>
      <c r="J7" s="43">
        <f>SZABÁSZATMEGRENDELŐ!D13*T7*0.001*SZABÁSZATMEGRENDELŐ!$E13</f>
        <v>0</v>
      </c>
      <c r="K7" s="43">
        <f>SZABÁSZATMEGRENDELŐ!D13*U7*0.001*SZABÁSZATMEGRENDELŐ!$E13</f>
        <v>0</v>
      </c>
      <c r="L7" s="42"/>
      <c r="M7" s="43">
        <f>_xlfn.IFS(SZABÁSZATMEGRENDELŐ!F13="F",1,SZABÁSZATMEGRENDELŐ!F13&lt;&gt;"F",0)</f>
        <v>0</v>
      </c>
      <c r="N7" s="43">
        <f>_xlfn.IFS(SZABÁSZATMEGRENDELŐ!G13="F",1,SZABÁSZATMEGRENDELŐ!G13&lt;&gt;"F",0)</f>
        <v>0</v>
      </c>
      <c r="O7" s="43">
        <f>_xlfn.IFS(SZABÁSZATMEGRENDELŐ!H13="F",1,SZABÁSZATMEGRENDELŐ!H13&lt;&gt;"F",0)</f>
        <v>0</v>
      </c>
      <c r="P7" s="43">
        <f>_xlfn.IFS(SZABÁSZATMEGRENDELŐ!I13="F",1,SZABÁSZATMEGRENDELŐ!I13&lt;&gt;"F",0)</f>
        <v>0</v>
      </c>
      <c r="Q7" s="38"/>
      <c r="R7" s="43">
        <f>_xlfn.IFS(SZABÁSZATMEGRENDELŐ!F13="A",1,SZABÁSZATMEGRENDELŐ!F13&lt;&gt;"A",0)</f>
        <v>0</v>
      </c>
      <c r="S7" s="43">
        <f>_xlfn.IFS(SZABÁSZATMEGRENDELŐ!G13="A",1,SZABÁSZATMEGRENDELŐ!G13&lt;&gt;"A",0)</f>
        <v>0</v>
      </c>
      <c r="T7" s="43">
        <f>_xlfn.IFS(SZABÁSZATMEGRENDELŐ!H13="A",1,SZABÁSZATMEGRENDELŐ!H13&lt;&gt;"A",0)</f>
        <v>0</v>
      </c>
      <c r="U7" s="43">
        <f>_xlfn.IFS(SZABÁSZATMEGRENDELŐ!I13="A",1,SZABÁSZATMEGRENDELŐ!I13&lt;&gt;"A",0)</f>
        <v>0</v>
      </c>
    </row>
    <row r="8" spans="1:21" x14ac:dyDescent="0.25">
      <c r="A8" s="42">
        <f>SZABÁSZATMEGRENDELŐ!C14*SZABÁSZATMEGRENDELŐ!D14*SZABÁSZATMEGRENDELŐ!E14*0.000001</f>
        <v>0</v>
      </c>
      <c r="B8" s="42"/>
      <c r="C8" s="43">
        <f>SZABÁSZATMEGRENDELŐ!C14*M8*0.001*SZABÁSZATMEGRENDELŐ!$E14</f>
        <v>0</v>
      </c>
      <c r="D8" s="43">
        <f>SZABÁSZATMEGRENDELŐ!C14*N8*0.001*SZABÁSZATMEGRENDELŐ!$E14</f>
        <v>0</v>
      </c>
      <c r="E8" s="43">
        <f>SZABÁSZATMEGRENDELŐ!D14*O8*0.001*SZABÁSZATMEGRENDELŐ!$E14</f>
        <v>0</v>
      </c>
      <c r="F8" s="43">
        <f>SZABÁSZATMEGRENDELŐ!D14*P8*0.001*SZABÁSZATMEGRENDELŐ!$E14</f>
        <v>0</v>
      </c>
      <c r="G8" s="42"/>
      <c r="H8" s="43">
        <f>SZABÁSZATMEGRENDELŐ!C14*R8*0.001*SZABÁSZATMEGRENDELŐ!$E14</f>
        <v>0</v>
      </c>
      <c r="I8" s="43">
        <f>SZABÁSZATMEGRENDELŐ!C14*S8*0.001*SZABÁSZATMEGRENDELŐ!$E14</f>
        <v>0</v>
      </c>
      <c r="J8" s="43">
        <f>SZABÁSZATMEGRENDELŐ!D14*T8*0.001*SZABÁSZATMEGRENDELŐ!$E14</f>
        <v>0</v>
      </c>
      <c r="K8" s="43">
        <f>SZABÁSZATMEGRENDELŐ!D14*U8*0.001*SZABÁSZATMEGRENDELŐ!$E14</f>
        <v>0</v>
      </c>
      <c r="L8" s="42"/>
      <c r="M8" s="43">
        <f>_xlfn.IFS(SZABÁSZATMEGRENDELŐ!F14="F",1,SZABÁSZATMEGRENDELŐ!F14&lt;&gt;"F",0)</f>
        <v>0</v>
      </c>
      <c r="N8" s="43">
        <f>_xlfn.IFS(SZABÁSZATMEGRENDELŐ!G14="F",1,SZABÁSZATMEGRENDELŐ!G14&lt;&gt;"F",0)</f>
        <v>0</v>
      </c>
      <c r="O8" s="43">
        <f>_xlfn.IFS(SZABÁSZATMEGRENDELŐ!H14="F",1,SZABÁSZATMEGRENDELŐ!H14&lt;&gt;"F",0)</f>
        <v>0</v>
      </c>
      <c r="P8" s="43">
        <f>_xlfn.IFS(SZABÁSZATMEGRENDELŐ!I14="F",1,SZABÁSZATMEGRENDELŐ!I14&lt;&gt;"F",0)</f>
        <v>0</v>
      </c>
      <c r="Q8" s="38"/>
      <c r="R8" s="43">
        <f>_xlfn.IFS(SZABÁSZATMEGRENDELŐ!F14="A",1,SZABÁSZATMEGRENDELŐ!F14&lt;&gt;"A",0)</f>
        <v>0</v>
      </c>
      <c r="S8" s="43">
        <f>_xlfn.IFS(SZABÁSZATMEGRENDELŐ!G14="A",1,SZABÁSZATMEGRENDELŐ!G14&lt;&gt;"A",0)</f>
        <v>0</v>
      </c>
      <c r="T8" s="43">
        <f>_xlfn.IFS(SZABÁSZATMEGRENDELŐ!H14="A",1,SZABÁSZATMEGRENDELŐ!H14&lt;&gt;"A",0)</f>
        <v>0</v>
      </c>
      <c r="U8" s="43">
        <f>_xlfn.IFS(SZABÁSZATMEGRENDELŐ!I14="A",1,SZABÁSZATMEGRENDELŐ!I14&lt;&gt;"A",0)</f>
        <v>0</v>
      </c>
    </row>
    <row r="9" spans="1:21" x14ac:dyDescent="0.25">
      <c r="A9" s="42">
        <f>SZABÁSZATMEGRENDELŐ!C15*SZABÁSZATMEGRENDELŐ!D15*SZABÁSZATMEGRENDELŐ!E15*0.000001</f>
        <v>0</v>
      </c>
      <c r="B9" s="42"/>
      <c r="C9" s="43">
        <f>SZABÁSZATMEGRENDELŐ!C15*M9*0.001*SZABÁSZATMEGRENDELŐ!$E15</f>
        <v>0</v>
      </c>
      <c r="D9" s="43">
        <f>SZABÁSZATMEGRENDELŐ!C15*N9*0.001*SZABÁSZATMEGRENDELŐ!$E15</f>
        <v>0</v>
      </c>
      <c r="E9" s="43">
        <f>SZABÁSZATMEGRENDELŐ!D15*O9*0.001*SZABÁSZATMEGRENDELŐ!$E15</f>
        <v>0</v>
      </c>
      <c r="F9" s="43">
        <f>SZABÁSZATMEGRENDELŐ!D15*P9*0.001*SZABÁSZATMEGRENDELŐ!$E15</f>
        <v>0</v>
      </c>
      <c r="G9" s="42"/>
      <c r="H9" s="43">
        <f>SZABÁSZATMEGRENDELŐ!C15*R9*0.001*SZABÁSZATMEGRENDELŐ!$E15</f>
        <v>0</v>
      </c>
      <c r="I9" s="43">
        <f>SZABÁSZATMEGRENDELŐ!C15*S9*0.001*SZABÁSZATMEGRENDELŐ!$E15</f>
        <v>0</v>
      </c>
      <c r="J9" s="43">
        <f>SZABÁSZATMEGRENDELŐ!D15*T9*0.001*SZABÁSZATMEGRENDELŐ!$E15</f>
        <v>0</v>
      </c>
      <c r="K9" s="43">
        <f>SZABÁSZATMEGRENDELŐ!D15*U9*0.001*SZABÁSZATMEGRENDELŐ!$E15</f>
        <v>0</v>
      </c>
      <c r="L9" s="42"/>
      <c r="M9" s="43">
        <f>_xlfn.IFS(SZABÁSZATMEGRENDELŐ!F15="F",1,SZABÁSZATMEGRENDELŐ!F15&lt;&gt;"F",0)</f>
        <v>0</v>
      </c>
      <c r="N9" s="43">
        <f>_xlfn.IFS(SZABÁSZATMEGRENDELŐ!G15="F",1,SZABÁSZATMEGRENDELŐ!G15&lt;&gt;"F",0)</f>
        <v>0</v>
      </c>
      <c r="O9" s="43">
        <f>_xlfn.IFS(SZABÁSZATMEGRENDELŐ!H15="F",1,SZABÁSZATMEGRENDELŐ!H15&lt;&gt;"F",0)</f>
        <v>0</v>
      </c>
      <c r="P9" s="43">
        <f>_xlfn.IFS(SZABÁSZATMEGRENDELŐ!I15="F",1,SZABÁSZATMEGRENDELŐ!I15&lt;&gt;"F",0)</f>
        <v>0</v>
      </c>
      <c r="Q9" s="38"/>
      <c r="R9" s="43">
        <f>_xlfn.IFS(SZABÁSZATMEGRENDELŐ!F15="A",1,SZABÁSZATMEGRENDELŐ!F15&lt;&gt;"A",0)</f>
        <v>0</v>
      </c>
      <c r="S9" s="43">
        <f>_xlfn.IFS(SZABÁSZATMEGRENDELŐ!G15="A",1,SZABÁSZATMEGRENDELŐ!G15&lt;&gt;"A",0)</f>
        <v>0</v>
      </c>
      <c r="T9" s="43">
        <f>_xlfn.IFS(SZABÁSZATMEGRENDELŐ!H15="A",1,SZABÁSZATMEGRENDELŐ!H15&lt;&gt;"A",0)</f>
        <v>0</v>
      </c>
      <c r="U9" s="43">
        <f>_xlfn.IFS(SZABÁSZATMEGRENDELŐ!I15="A",1,SZABÁSZATMEGRENDELŐ!I15&lt;&gt;"A",0)</f>
        <v>0</v>
      </c>
    </row>
    <row r="10" spans="1:21" x14ac:dyDescent="0.25">
      <c r="A10" s="42">
        <f>SZABÁSZATMEGRENDELŐ!C16*SZABÁSZATMEGRENDELŐ!D16*SZABÁSZATMEGRENDELŐ!E16*0.000001</f>
        <v>0</v>
      </c>
      <c r="B10" s="42"/>
      <c r="C10" s="43">
        <f>SZABÁSZATMEGRENDELŐ!C16*M10*0.001*SZABÁSZATMEGRENDELŐ!$E16</f>
        <v>0</v>
      </c>
      <c r="D10" s="43">
        <f>SZABÁSZATMEGRENDELŐ!C16*N10*0.001*SZABÁSZATMEGRENDELŐ!$E16</f>
        <v>0</v>
      </c>
      <c r="E10" s="43">
        <f>SZABÁSZATMEGRENDELŐ!D16*O10*0.001*SZABÁSZATMEGRENDELŐ!$E16</f>
        <v>0</v>
      </c>
      <c r="F10" s="43">
        <f>SZABÁSZATMEGRENDELŐ!D16*P10*0.001*SZABÁSZATMEGRENDELŐ!$E16</f>
        <v>0</v>
      </c>
      <c r="G10" s="42"/>
      <c r="H10" s="43">
        <f>SZABÁSZATMEGRENDELŐ!C16*R10*0.001*SZABÁSZATMEGRENDELŐ!$E16</f>
        <v>0</v>
      </c>
      <c r="I10" s="43">
        <f>SZABÁSZATMEGRENDELŐ!C16*S10*0.001*SZABÁSZATMEGRENDELŐ!$E16</f>
        <v>0</v>
      </c>
      <c r="J10" s="43">
        <f>SZABÁSZATMEGRENDELŐ!D16*T10*0.001*SZABÁSZATMEGRENDELŐ!$E16</f>
        <v>0</v>
      </c>
      <c r="K10" s="43">
        <f>SZABÁSZATMEGRENDELŐ!D16*U10*0.001*SZABÁSZATMEGRENDELŐ!$E16</f>
        <v>0</v>
      </c>
      <c r="L10" s="42"/>
      <c r="M10" s="43">
        <f>_xlfn.IFS(SZABÁSZATMEGRENDELŐ!F16="F",1,SZABÁSZATMEGRENDELŐ!F16&lt;&gt;"F",0)</f>
        <v>0</v>
      </c>
      <c r="N10" s="43">
        <f>_xlfn.IFS(SZABÁSZATMEGRENDELŐ!G16="F",1,SZABÁSZATMEGRENDELŐ!G16&lt;&gt;"F",0)</f>
        <v>0</v>
      </c>
      <c r="O10" s="43">
        <f>_xlfn.IFS(SZABÁSZATMEGRENDELŐ!H16="F",1,SZABÁSZATMEGRENDELŐ!H16&lt;&gt;"F",0)</f>
        <v>0</v>
      </c>
      <c r="P10" s="43">
        <f>_xlfn.IFS(SZABÁSZATMEGRENDELŐ!I16="F",1,SZABÁSZATMEGRENDELŐ!I16&lt;&gt;"F",0)</f>
        <v>0</v>
      </c>
      <c r="Q10" s="38"/>
      <c r="R10" s="43">
        <f>_xlfn.IFS(SZABÁSZATMEGRENDELŐ!F16="A",1,SZABÁSZATMEGRENDELŐ!F16&lt;&gt;"A",0)</f>
        <v>0</v>
      </c>
      <c r="S10" s="43">
        <f>_xlfn.IFS(SZABÁSZATMEGRENDELŐ!G16="A",1,SZABÁSZATMEGRENDELŐ!G16&lt;&gt;"A",0)</f>
        <v>0</v>
      </c>
      <c r="T10" s="43">
        <f>_xlfn.IFS(SZABÁSZATMEGRENDELŐ!H16="A",1,SZABÁSZATMEGRENDELŐ!H16&lt;&gt;"A",0)</f>
        <v>0</v>
      </c>
      <c r="U10" s="43">
        <f>_xlfn.IFS(SZABÁSZATMEGRENDELŐ!I16="A",1,SZABÁSZATMEGRENDELŐ!I16&lt;&gt;"A",0)</f>
        <v>0</v>
      </c>
    </row>
    <row r="11" spans="1:21" x14ac:dyDescent="0.25">
      <c r="A11" s="42">
        <f>SZABÁSZATMEGRENDELŐ!C17*SZABÁSZATMEGRENDELŐ!D17*SZABÁSZATMEGRENDELŐ!E17*0.000001</f>
        <v>0</v>
      </c>
      <c r="B11" s="42"/>
      <c r="C11" s="43">
        <f>SZABÁSZATMEGRENDELŐ!C17*M11*0.001*SZABÁSZATMEGRENDELŐ!$E17</f>
        <v>0</v>
      </c>
      <c r="D11" s="43">
        <f>SZABÁSZATMEGRENDELŐ!C17*N11*0.001*SZABÁSZATMEGRENDELŐ!$E17</f>
        <v>0</v>
      </c>
      <c r="E11" s="43">
        <f>SZABÁSZATMEGRENDELŐ!D17*O11*0.001*SZABÁSZATMEGRENDELŐ!$E17</f>
        <v>0</v>
      </c>
      <c r="F11" s="43">
        <f>SZABÁSZATMEGRENDELŐ!D17*P11*0.001*SZABÁSZATMEGRENDELŐ!$E17</f>
        <v>0</v>
      </c>
      <c r="G11" s="42"/>
      <c r="H11" s="43">
        <f>SZABÁSZATMEGRENDELŐ!C17*R11*0.001*SZABÁSZATMEGRENDELŐ!$E17</f>
        <v>0</v>
      </c>
      <c r="I11" s="43">
        <f>SZABÁSZATMEGRENDELŐ!C17*S11*0.001*SZABÁSZATMEGRENDELŐ!$E17</f>
        <v>0</v>
      </c>
      <c r="J11" s="43">
        <f>SZABÁSZATMEGRENDELŐ!D17*T11*0.001*SZABÁSZATMEGRENDELŐ!$E17</f>
        <v>0</v>
      </c>
      <c r="K11" s="43">
        <f>SZABÁSZATMEGRENDELŐ!D17*U11*0.001*SZABÁSZATMEGRENDELŐ!$E17</f>
        <v>0</v>
      </c>
      <c r="L11" s="42"/>
      <c r="M11" s="43">
        <f>_xlfn.IFS(SZABÁSZATMEGRENDELŐ!F17="F",1,SZABÁSZATMEGRENDELŐ!F17&lt;&gt;"F",0)</f>
        <v>0</v>
      </c>
      <c r="N11" s="43">
        <f>_xlfn.IFS(SZABÁSZATMEGRENDELŐ!G17="F",1,SZABÁSZATMEGRENDELŐ!G17&lt;&gt;"F",0)</f>
        <v>0</v>
      </c>
      <c r="O11" s="43">
        <f>_xlfn.IFS(SZABÁSZATMEGRENDELŐ!H17="F",1,SZABÁSZATMEGRENDELŐ!H17&lt;&gt;"F",0)</f>
        <v>0</v>
      </c>
      <c r="P11" s="43">
        <f>_xlfn.IFS(SZABÁSZATMEGRENDELŐ!I17="F",1,SZABÁSZATMEGRENDELŐ!I17&lt;&gt;"F",0)</f>
        <v>0</v>
      </c>
      <c r="Q11" s="38"/>
      <c r="R11" s="43">
        <f>_xlfn.IFS(SZABÁSZATMEGRENDELŐ!F17="A",1,SZABÁSZATMEGRENDELŐ!F17&lt;&gt;"A",0)</f>
        <v>0</v>
      </c>
      <c r="S11" s="43">
        <f>_xlfn.IFS(SZABÁSZATMEGRENDELŐ!G17="A",1,SZABÁSZATMEGRENDELŐ!G17&lt;&gt;"A",0)</f>
        <v>0</v>
      </c>
      <c r="T11" s="43">
        <f>_xlfn.IFS(SZABÁSZATMEGRENDELŐ!H17="A",1,SZABÁSZATMEGRENDELŐ!H17&lt;&gt;"A",0)</f>
        <v>0</v>
      </c>
      <c r="U11" s="43">
        <f>_xlfn.IFS(SZABÁSZATMEGRENDELŐ!I17="A",1,SZABÁSZATMEGRENDELŐ!I17&lt;&gt;"A",0)</f>
        <v>0</v>
      </c>
    </row>
    <row r="12" spans="1:21" x14ac:dyDescent="0.25">
      <c r="A12" s="42">
        <f>SZABÁSZATMEGRENDELŐ!C18*SZABÁSZATMEGRENDELŐ!D18*SZABÁSZATMEGRENDELŐ!E18*0.000001</f>
        <v>0</v>
      </c>
      <c r="B12" s="42"/>
      <c r="C12" s="43">
        <f>SZABÁSZATMEGRENDELŐ!C18*M12*0.001*SZABÁSZATMEGRENDELŐ!$E18</f>
        <v>0</v>
      </c>
      <c r="D12" s="43">
        <f>SZABÁSZATMEGRENDELŐ!C18*N12*0.001*SZABÁSZATMEGRENDELŐ!$E18</f>
        <v>0</v>
      </c>
      <c r="E12" s="43">
        <f>SZABÁSZATMEGRENDELŐ!D18*O12*0.001*SZABÁSZATMEGRENDELŐ!$E18</f>
        <v>0</v>
      </c>
      <c r="F12" s="43">
        <f>SZABÁSZATMEGRENDELŐ!D18*P12*0.001*SZABÁSZATMEGRENDELŐ!$E18</f>
        <v>0</v>
      </c>
      <c r="G12" s="42"/>
      <c r="H12" s="43">
        <f>SZABÁSZATMEGRENDELŐ!C18*R12*0.001*SZABÁSZATMEGRENDELŐ!$E18</f>
        <v>0</v>
      </c>
      <c r="I12" s="43">
        <f>SZABÁSZATMEGRENDELŐ!C18*S12*0.001*SZABÁSZATMEGRENDELŐ!$E18</f>
        <v>0</v>
      </c>
      <c r="J12" s="43">
        <f>SZABÁSZATMEGRENDELŐ!D18*T12*0.001*SZABÁSZATMEGRENDELŐ!$E18</f>
        <v>0</v>
      </c>
      <c r="K12" s="43">
        <f>SZABÁSZATMEGRENDELŐ!D18*U12*0.001*SZABÁSZATMEGRENDELŐ!$E18</f>
        <v>0</v>
      </c>
      <c r="L12" s="42"/>
      <c r="M12" s="43">
        <f>_xlfn.IFS(SZABÁSZATMEGRENDELŐ!F18="F",1,SZABÁSZATMEGRENDELŐ!F18&lt;&gt;"F",0)</f>
        <v>0</v>
      </c>
      <c r="N12" s="43">
        <f>_xlfn.IFS(SZABÁSZATMEGRENDELŐ!G18="F",1,SZABÁSZATMEGRENDELŐ!G18&lt;&gt;"F",0)</f>
        <v>0</v>
      </c>
      <c r="O12" s="43">
        <f>_xlfn.IFS(SZABÁSZATMEGRENDELŐ!H18="F",1,SZABÁSZATMEGRENDELŐ!H18&lt;&gt;"F",0)</f>
        <v>0</v>
      </c>
      <c r="P12" s="43">
        <f>_xlfn.IFS(SZABÁSZATMEGRENDELŐ!I18="F",1,SZABÁSZATMEGRENDELŐ!I18&lt;&gt;"F",0)</f>
        <v>0</v>
      </c>
      <c r="Q12" s="38"/>
      <c r="R12" s="43">
        <f>_xlfn.IFS(SZABÁSZATMEGRENDELŐ!F18="A",1,SZABÁSZATMEGRENDELŐ!F18&lt;&gt;"A",0)</f>
        <v>0</v>
      </c>
      <c r="S12" s="43">
        <f>_xlfn.IFS(SZABÁSZATMEGRENDELŐ!G18="A",1,SZABÁSZATMEGRENDELŐ!G18&lt;&gt;"A",0)</f>
        <v>0</v>
      </c>
      <c r="T12" s="43">
        <f>_xlfn.IFS(SZABÁSZATMEGRENDELŐ!H18="A",1,SZABÁSZATMEGRENDELŐ!H18&lt;&gt;"A",0)</f>
        <v>0</v>
      </c>
      <c r="U12" s="43">
        <f>_xlfn.IFS(SZABÁSZATMEGRENDELŐ!I18="A",1,SZABÁSZATMEGRENDELŐ!I18&lt;&gt;"A",0)</f>
        <v>0</v>
      </c>
    </row>
    <row r="13" spans="1:21" x14ac:dyDescent="0.25">
      <c r="A13" s="42">
        <f>SZABÁSZATMEGRENDELŐ!C19*SZABÁSZATMEGRENDELŐ!D19*SZABÁSZATMEGRENDELŐ!E19*0.000001</f>
        <v>0</v>
      </c>
      <c r="B13" s="42"/>
      <c r="C13" s="43">
        <f>SZABÁSZATMEGRENDELŐ!C19*M13*0.001*SZABÁSZATMEGRENDELŐ!$E19</f>
        <v>0</v>
      </c>
      <c r="D13" s="43">
        <f>SZABÁSZATMEGRENDELŐ!C19*N13*0.001*SZABÁSZATMEGRENDELŐ!$E19</f>
        <v>0</v>
      </c>
      <c r="E13" s="43">
        <f>SZABÁSZATMEGRENDELŐ!D19*O13*0.001*SZABÁSZATMEGRENDELŐ!$E19</f>
        <v>0</v>
      </c>
      <c r="F13" s="43">
        <f>SZABÁSZATMEGRENDELŐ!D19*P13*0.001*SZABÁSZATMEGRENDELŐ!$E19</f>
        <v>0</v>
      </c>
      <c r="G13" s="42"/>
      <c r="H13" s="43">
        <f>SZABÁSZATMEGRENDELŐ!C19*R13*0.001*SZABÁSZATMEGRENDELŐ!$E19</f>
        <v>0</v>
      </c>
      <c r="I13" s="43">
        <f>SZABÁSZATMEGRENDELŐ!C19*S13*0.001*SZABÁSZATMEGRENDELŐ!$E19</f>
        <v>0</v>
      </c>
      <c r="J13" s="43">
        <f>SZABÁSZATMEGRENDELŐ!D19*T13*0.001*SZABÁSZATMEGRENDELŐ!$E19</f>
        <v>0</v>
      </c>
      <c r="K13" s="43">
        <f>SZABÁSZATMEGRENDELŐ!D19*U13*0.001*SZABÁSZATMEGRENDELŐ!$E19</f>
        <v>0</v>
      </c>
      <c r="L13" s="42"/>
      <c r="M13" s="43">
        <f>_xlfn.IFS(SZABÁSZATMEGRENDELŐ!F19="F",1,SZABÁSZATMEGRENDELŐ!F19&lt;&gt;"F",0)</f>
        <v>0</v>
      </c>
      <c r="N13" s="43">
        <f>_xlfn.IFS(SZABÁSZATMEGRENDELŐ!G19="F",1,SZABÁSZATMEGRENDELŐ!G19&lt;&gt;"F",0)</f>
        <v>0</v>
      </c>
      <c r="O13" s="43">
        <f>_xlfn.IFS(SZABÁSZATMEGRENDELŐ!H19="F",1,SZABÁSZATMEGRENDELŐ!H19&lt;&gt;"F",0)</f>
        <v>0</v>
      </c>
      <c r="P13" s="43">
        <f>_xlfn.IFS(SZABÁSZATMEGRENDELŐ!I19="F",1,SZABÁSZATMEGRENDELŐ!I19&lt;&gt;"F",0)</f>
        <v>0</v>
      </c>
      <c r="Q13" s="38"/>
      <c r="R13" s="43">
        <f>_xlfn.IFS(SZABÁSZATMEGRENDELŐ!F19="A",1,SZABÁSZATMEGRENDELŐ!F19&lt;&gt;"A",0)</f>
        <v>0</v>
      </c>
      <c r="S13" s="43">
        <f>_xlfn.IFS(SZABÁSZATMEGRENDELŐ!G19="A",1,SZABÁSZATMEGRENDELŐ!G19&lt;&gt;"A",0)</f>
        <v>0</v>
      </c>
      <c r="T13" s="43">
        <f>_xlfn.IFS(SZABÁSZATMEGRENDELŐ!H19="A",1,SZABÁSZATMEGRENDELŐ!H19&lt;&gt;"A",0)</f>
        <v>0</v>
      </c>
      <c r="U13" s="43">
        <f>_xlfn.IFS(SZABÁSZATMEGRENDELŐ!I19="A",1,SZABÁSZATMEGRENDELŐ!I19&lt;&gt;"A",0)</f>
        <v>0</v>
      </c>
    </row>
    <row r="14" spans="1:21" x14ac:dyDescent="0.25">
      <c r="A14" s="42">
        <f>SZABÁSZATMEGRENDELŐ!C20*SZABÁSZATMEGRENDELŐ!D20*SZABÁSZATMEGRENDELŐ!E20*0.000001</f>
        <v>0</v>
      </c>
      <c r="B14" s="42"/>
      <c r="C14" s="43">
        <f>SZABÁSZATMEGRENDELŐ!C20*M14*0.001*SZABÁSZATMEGRENDELŐ!$E20</f>
        <v>0</v>
      </c>
      <c r="D14" s="43">
        <f>SZABÁSZATMEGRENDELŐ!C20*N14*0.001*SZABÁSZATMEGRENDELŐ!$E20</f>
        <v>0</v>
      </c>
      <c r="E14" s="43">
        <f>SZABÁSZATMEGRENDELŐ!D20*O14*0.001*SZABÁSZATMEGRENDELŐ!$E20</f>
        <v>0</v>
      </c>
      <c r="F14" s="43">
        <f>SZABÁSZATMEGRENDELŐ!D20*P14*0.001*SZABÁSZATMEGRENDELŐ!$E20</f>
        <v>0</v>
      </c>
      <c r="G14" s="42"/>
      <c r="H14" s="43">
        <f>SZABÁSZATMEGRENDELŐ!C20*R14*0.001*SZABÁSZATMEGRENDELŐ!$E20</f>
        <v>0</v>
      </c>
      <c r="I14" s="43">
        <f>SZABÁSZATMEGRENDELŐ!C20*S14*0.001*SZABÁSZATMEGRENDELŐ!$E20</f>
        <v>0</v>
      </c>
      <c r="J14" s="43">
        <f>SZABÁSZATMEGRENDELŐ!D20*T14*0.001*SZABÁSZATMEGRENDELŐ!$E20</f>
        <v>0</v>
      </c>
      <c r="K14" s="43">
        <f>SZABÁSZATMEGRENDELŐ!D20*U14*0.001*SZABÁSZATMEGRENDELŐ!$E20</f>
        <v>0</v>
      </c>
      <c r="L14" s="42"/>
      <c r="M14" s="43">
        <f>_xlfn.IFS(SZABÁSZATMEGRENDELŐ!F20="F",1,SZABÁSZATMEGRENDELŐ!F20&lt;&gt;"F",0)</f>
        <v>0</v>
      </c>
      <c r="N14" s="43">
        <f>_xlfn.IFS(SZABÁSZATMEGRENDELŐ!G20="F",1,SZABÁSZATMEGRENDELŐ!G20&lt;&gt;"F",0)</f>
        <v>0</v>
      </c>
      <c r="O14" s="43">
        <f>_xlfn.IFS(SZABÁSZATMEGRENDELŐ!H20="F",1,SZABÁSZATMEGRENDELŐ!H20&lt;&gt;"F",0)</f>
        <v>0</v>
      </c>
      <c r="P14" s="43">
        <f>_xlfn.IFS(SZABÁSZATMEGRENDELŐ!I20="F",1,SZABÁSZATMEGRENDELŐ!I20&lt;&gt;"F",0)</f>
        <v>0</v>
      </c>
      <c r="Q14" s="38"/>
      <c r="R14" s="43">
        <f>_xlfn.IFS(SZABÁSZATMEGRENDELŐ!F20="A",1,SZABÁSZATMEGRENDELŐ!F20&lt;&gt;"A",0)</f>
        <v>0</v>
      </c>
      <c r="S14" s="43">
        <f>_xlfn.IFS(SZABÁSZATMEGRENDELŐ!G20="A",1,SZABÁSZATMEGRENDELŐ!G20&lt;&gt;"A",0)</f>
        <v>0</v>
      </c>
      <c r="T14" s="43">
        <f>_xlfn.IFS(SZABÁSZATMEGRENDELŐ!H20="A",1,SZABÁSZATMEGRENDELŐ!H20&lt;&gt;"A",0)</f>
        <v>0</v>
      </c>
      <c r="U14" s="43">
        <f>_xlfn.IFS(SZABÁSZATMEGRENDELŐ!I20="A",1,SZABÁSZATMEGRENDELŐ!I20&lt;&gt;"A",0)</f>
        <v>0</v>
      </c>
    </row>
    <row r="15" spans="1:21" x14ac:dyDescent="0.25">
      <c r="A15" s="42">
        <f>SZABÁSZATMEGRENDELŐ!C21*SZABÁSZATMEGRENDELŐ!D21*SZABÁSZATMEGRENDELŐ!E21*0.000001</f>
        <v>0</v>
      </c>
      <c r="B15" s="42"/>
      <c r="C15" s="43">
        <f>SZABÁSZATMEGRENDELŐ!C21*M15*0.001*SZABÁSZATMEGRENDELŐ!$E21</f>
        <v>0</v>
      </c>
      <c r="D15" s="43">
        <f>SZABÁSZATMEGRENDELŐ!C21*N15*0.001*SZABÁSZATMEGRENDELŐ!$E21</f>
        <v>0</v>
      </c>
      <c r="E15" s="43">
        <f>SZABÁSZATMEGRENDELŐ!D21*O15*0.001*SZABÁSZATMEGRENDELŐ!$E21</f>
        <v>0</v>
      </c>
      <c r="F15" s="43">
        <f>SZABÁSZATMEGRENDELŐ!D21*P15*0.001*SZABÁSZATMEGRENDELŐ!$E21</f>
        <v>0</v>
      </c>
      <c r="G15" s="42"/>
      <c r="H15" s="43">
        <f>SZABÁSZATMEGRENDELŐ!C21*R15*0.001*SZABÁSZATMEGRENDELŐ!$E21</f>
        <v>0</v>
      </c>
      <c r="I15" s="43">
        <f>SZABÁSZATMEGRENDELŐ!C21*S15*0.001*SZABÁSZATMEGRENDELŐ!$E21</f>
        <v>0</v>
      </c>
      <c r="J15" s="43">
        <f>SZABÁSZATMEGRENDELŐ!D21*T15*0.001*SZABÁSZATMEGRENDELŐ!$E21</f>
        <v>0</v>
      </c>
      <c r="K15" s="43">
        <f>SZABÁSZATMEGRENDELŐ!D21*U15*0.001*SZABÁSZATMEGRENDELŐ!$E21</f>
        <v>0</v>
      </c>
      <c r="L15" s="42"/>
      <c r="M15" s="43">
        <f>_xlfn.IFS(SZABÁSZATMEGRENDELŐ!F21="F",1,SZABÁSZATMEGRENDELŐ!F21&lt;&gt;"F",0)</f>
        <v>0</v>
      </c>
      <c r="N15" s="43">
        <f>_xlfn.IFS(SZABÁSZATMEGRENDELŐ!G21="F",1,SZABÁSZATMEGRENDELŐ!G21&lt;&gt;"F",0)</f>
        <v>0</v>
      </c>
      <c r="O15" s="43">
        <f>_xlfn.IFS(SZABÁSZATMEGRENDELŐ!H21="F",1,SZABÁSZATMEGRENDELŐ!H21&lt;&gt;"F",0)</f>
        <v>0</v>
      </c>
      <c r="P15" s="43">
        <f>_xlfn.IFS(SZABÁSZATMEGRENDELŐ!I21="F",1,SZABÁSZATMEGRENDELŐ!I21&lt;&gt;"F",0)</f>
        <v>0</v>
      </c>
      <c r="Q15" s="38"/>
      <c r="R15" s="43">
        <f>_xlfn.IFS(SZABÁSZATMEGRENDELŐ!F21="A",1,SZABÁSZATMEGRENDELŐ!F21&lt;&gt;"A",0)</f>
        <v>0</v>
      </c>
      <c r="S15" s="43">
        <f>_xlfn.IFS(SZABÁSZATMEGRENDELŐ!G21="A",1,SZABÁSZATMEGRENDELŐ!G21&lt;&gt;"A",0)</f>
        <v>0</v>
      </c>
      <c r="T15" s="43">
        <f>_xlfn.IFS(SZABÁSZATMEGRENDELŐ!H21="A",1,SZABÁSZATMEGRENDELŐ!H21&lt;&gt;"A",0)</f>
        <v>0</v>
      </c>
      <c r="U15" s="43">
        <f>_xlfn.IFS(SZABÁSZATMEGRENDELŐ!I21="A",1,SZABÁSZATMEGRENDELŐ!I21&lt;&gt;"A",0)</f>
        <v>0</v>
      </c>
    </row>
    <row r="16" spans="1:21" x14ac:dyDescent="0.25">
      <c r="A16" s="42">
        <f>SZABÁSZATMEGRENDELŐ!C22*SZABÁSZATMEGRENDELŐ!D22*SZABÁSZATMEGRENDELŐ!E22*0.000001</f>
        <v>0</v>
      </c>
      <c r="B16" s="42"/>
      <c r="C16" s="43">
        <f>SZABÁSZATMEGRENDELŐ!C22*M16*0.001*SZABÁSZATMEGRENDELŐ!$E22</f>
        <v>0</v>
      </c>
      <c r="D16" s="43">
        <f>SZABÁSZATMEGRENDELŐ!C22*N16*0.001*SZABÁSZATMEGRENDELŐ!$E22</f>
        <v>0</v>
      </c>
      <c r="E16" s="43">
        <f>SZABÁSZATMEGRENDELŐ!D22*O16*0.001*SZABÁSZATMEGRENDELŐ!$E22</f>
        <v>0</v>
      </c>
      <c r="F16" s="43">
        <f>SZABÁSZATMEGRENDELŐ!D22*P16*0.001*SZABÁSZATMEGRENDELŐ!$E22</f>
        <v>0</v>
      </c>
      <c r="G16" s="42"/>
      <c r="H16" s="43">
        <f>SZABÁSZATMEGRENDELŐ!C22*R16*0.001*SZABÁSZATMEGRENDELŐ!$E22</f>
        <v>0</v>
      </c>
      <c r="I16" s="43">
        <f>SZABÁSZATMEGRENDELŐ!C22*S16*0.001*SZABÁSZATMEGRENDELŐ!$E22</f>
        <v>0</v>
      </c>
      <c r="J16" s="43">
        <f>SZABÁSZATMEGRENDELŐ!D22*T16*0.001*SZABÁSZATMEGRENDELŐ!$E22</f>
        <v>0</v>
      </c>
      <c r="K16" s="43">
        <f>SZABÁSZATMEGRENDELŐ!D22*U16*0.001*SZABÁSZATMEGRENDELŐ!$E22</f>
        <v>0</v>
      </c>
      <c r="L16" s="42"/>
      <c r="M16" s="43">
        <f>_xlfn.IFS(SZABÁSZATMEGRENDELŐ!F22="F",1,SZABÁSZATMEGRENDELŐ!F22&lt;&gt;"F",0)</f>
        <v>0</v>
      </c>
      <c r="N16" s="43">
        <f>_xlfn.IFS(SZABÁSZATMEGRENDELŐ!G22="F",1,SZABÁSZATMEGRENDELŐ!G22&lt;&gt;"F",0)</f>
        <v>0</v>
      </c>
      <c r="O16" s="43">
        <f>_xlfn.IFS(SZABÁSZATMEGRENDELŐ!H22="F",1,SZABÁSZATMEGRENDELŐ!H22&lt;&gt;"F",0)</f>
        <v>0</v>
      </c>
      <c r="P16" s="43">
        <f>_xlfn.IFS(SZABÁSZATMEGRENDELŐ!I22="F",1,SZABÁSZATMEGRENDELŐ!I22&lt;&gt;"F",0)</f>
        <v>0</v>
      </c>
      <c r="Q16" s="38"/>
      <c r="R16" s="43">
        <f>_xlfn.IFS(SZABÁSZATMEGRENDELŐ!F22="A",1,SZABÁSZATMEGRENDELŐ!F22&lt;&gt;"A",0)</f>
        <v>0</v>
      </c>
      <c r="S16" s="43">
        <f>_xlfn.IFS(SZABÁSZATMEGRENDELŐ!G22="A",1,SZABÁSZATMEGRENDELŐ!G22&lt;&gt;"A",0)</f>
        <v>0</v>
      </c>
      <c r="T16" s="43">
        <f>_xlfn.IFS(SZABÁSZATMEGRENDELŐ!H22="A",1,SZABÁSZATMEGRENDELŐ!H22&lt;&gt;"A",0)</f>
        <v>0</v>
      </c>
      <c r="U16" s="43">
        <f>_xlfn.IFS(SZABÁSZATMEGRENDELŐ!I22="A",1,SZABÁSZATMEGRENDELŐ!I22&lt;&gt;"A",0)</f>
        <v>0</v>
      </c>
    </row>
    <row r="17" spans="1:21" x14ac:dyDescent="0.25">
      <c r="A17" s="42">
        <f>SZABÁSZATMEGRENDELŐ!C23*SZABÁSZATMEGRENDELŐ!D23*SZABÁSZATMEGRENDELŐ!E23*0.000001</f>
        <v>0</v>
      </c>
      <c r="B17" s="42"/>
      <c r="C17" s="43">
        <f>SZABÁSZATMEGRENDELŐ!C23*M17*0.001*SZABÁSZATMEGRENDELŐ!$E23</f>
        <v>0</v>
      </c>
      <c r="D17" s="43">
        <f>SZABÁSZATMEGRENDELŐ!C23*N17*0.001*SZABÁSZATMEGRENDELŐ!$E23</f>
        <v>0</v>
      </c>
      <c r="E17" s="43">
        <f>SZABÁSZATMEGRENDELŐ!D23*O17*0.001*SZABÁSZATMEGRENDELŐ!$E23</f>
        <v>0</v>
      </c>
      <c r="F17" s="43">
        <f>SZABÁSZATMEGRENDELŐ!D23*P17*0.001*SZABÁSZATMEGRENDELŐ!$E23</f>
        <v>0</v>
      </c>
      <c r="G17" s="42"/>
      <c r="H17" s="43">
        <f>SZABÁSZATMEGRENDELŐ!C23*R17*0.001*SZABÁSZATMEGRENDELŐ!$E23</f>
        <v>0</v>
      </c>
      <c r="I17" s="43">
        <f>SZABÁSZATMEGRENDELŐ!C23*S17*0.001*SZABÁSZATMEGRENDELŐ!$E23</f>
        <v>0</v>
      </c>
      <c r="J17" s="43">
        <f>SZABÁSZATMEGRENDELŐ!D23*T17*0.001*SZABÁSZATMEGRENDELŐ!$E23</f>
        <v>0</v>
      </c>
      <c r="K17" s="43">
        <f>SZABÁSZATMEGRENDELŐ!D23*U17*0.001*SZABÁSZATMEGRENDELŐ!$E23</f>
        <v>0</v>
      </c>
      <c r="L17" s="42"/>
      <c r="M17" s="43">
        <f>_xlfn.IFS(SZABÁSZATMEGRENDELŐ!F23="F",1,SZABÁSZATMEGRENDELŐ!F23&lt;&gt;"F",0)</f>
        <v>0</v>
      </c>
      <c r="N17" s="43">
        <f>_xlfn.IFS(SZABÁSZATMEGRENDELŐ!G23="F",1,SZABÁSZATMEGRENDELŐ!G23&lt;&gt;"F",0)</f>
        <v>0</v>
      </c>
      <c r="O17" s="43">
        <f>_xlfn.IFS(SZABÁSZATMEGRENDELŐ!H23="F",1,SZABÁSZATMEGRENDELŐ!H23&lt;&gt;"F",0)</f>
        <v>0</v>
      </c>
      <c r="P17" s="43">
        <f>_xlfn.IFS(SZABÁSZATMEGRENDELŐ!I23="F",1,SZABÁSZATMEGRENDELŐ!I23&lt;&gt;"F",0)</f>
        <v>0</v>
      </c>
      <c r="Q17" s="38"/>
      <c r="R17" s="43">
        <f>_xlfn.IFS(SZABÁSZATMEGRENDELŐ!F23="A",1,SZABÁSZATMEGRENDELŐ!F23&lt;&gt;"A",0)</f>
        <v>0</v>
      </c>
      <c r="S17" s="43">
        <f>_xlfn.IFS(SZABÁSZATMEGRENDELŐ!G23="A",1,SZABÁSZATMEGRENDELŐ!G23&lt;&gt;"A",0)</f>
        <v>0</v>
      </c>
      <c r="T17" s="43">
        <f>_xlfn.IFS(SZABÁSZATMEGRENDELŐ!H23="A",1,SZABÁSZATMEGRENDELŐ!H23&lt;&gt;"A",0)</f>
        <v>0</v>
      </c>
      <c r="U17" s="43">
        <f>_xlfn.IFS(SZABÁSZATMEGRENDELŐ!I23="A",1,SZABÁSZATMEGRENDELŐ!I23&lt;&gt;"A",0)</f>
        <v>0</v>
      </c>
    </row>
    <row r="18" spans="1:21" x14ac:dyDescent="0.25">
      <c r="A18" s="42">
        <f>SZABÁSZATMEGRENDELŐ!C24*SZABÁSZATMEGRENDELŐ!D24*SZABÁSZATMEGRENDELŐ!E24*0.000001</f>
        <v>0</v>
      </c>
      <c r="B18" s="42"/>
      <c r="C18" s="43">
        <f>SZABÁSZATMEGRENDELŐ!C24*M18*0.001*SZABÁSZATMEGRENDELŐ!$E24</f>
        <v>0</v>
      </c>
      <c r="D18" s="43">
        <f>SZABÁSZATMEGRENDELŐ!C24*N18*0.001*SZABÁSZATMEGRENDELŐ!$E24</f>
        <v>0</v>
      </c>
      <c r="E18" s="43">
        <f>SZABÁSZATMEGRENDELŐ!D24*O18*0.001*SZABÁSZATMEGRENDELŐ!$E24</f>
        <v>0</v>
      </c>
      <c r="F18" s="43">
        <f>SZABÁSZATMEGRENDELŐ!D24*P18*0.001*SZABÁSZATMEGRENDELŐ!$E24</f>
        <v>0</v>
      </c>
      <c r="G18" s="42"/>
      <c r="H18" s="43">
        <f>SZABÁSZATMEGRENDELŐ!C24*R18*0.001*SZABÁSZATMEGRENDELŐ!$E24</f>
        <v>0</v>
      </c>
      <c r="I18" s="43">
        <f>SZABÁSZATMEGRENDELŐ!C24*S18*0.001*SZABÁSZATMEGRENDELŐ!$E24</f>
        <v>0</v>
      </c>
      <c r="J18" s="43">
        <f>SZABÁSZATMEGRENDELŐ!D24*T18*0.001*SZABÁSZATMEGRENDELŐ!$E24</f>
        <v>0</v>
      </c>
      <c r="K18" s="43">
        <f>SZABÁSZATMEGRENDELŐ!D24*U18*0.001*SZABÁSZATMEGRENDELŐ!$E24</f>
        <v>0</v>
      </c>
      <c r="L18" s="42"/>
      <c r="M18" s="43">
        <f>_xlfn.IFS(SZABÁSZATMEGRENDELŐ!F24="F",1,SZABÁSZATMEGRENDELŐ!F24&lt;&gt;"F",0)</f>
        <v>0</v>
      </c>
      <c r="N18" s="43">
        <f>_xlfn.IFS(SZABÁSZATMEGRENDELŐ!G24="F",1,SZABÁSZATMEGRENDELŐ!G24&lt;&gt;"F",0)</f>
        <v>0</v>
      </c>
      <c r="O18" s="43">
        <f>_xlfn.IFS(SZABÁSZATMEGRENDELŐ!H24="F",1,SZABÁSZATMEGRENDELŐ!H24&lt;&gt;"F",0)</f>
        <v>0</v>
      </c>
      <c r="P18" s="43">
        <f>_xlfn.IFS(SZABÁSZATMEGRENDELŐ!I24="F",1,SZABÁSZATMEGRENDELŐ!I24&lt;&gt;"F",0)</f>
        <v>0</v>
      </c>
      <c r="Q18" s="38"/>
      <c r="R18" s="43">
        <f>_xlfn.IFS(SZABÁSZATMEGRENDELŐ!F24="A",1,SZABÁSZATMEGRENDELŐ!F24&lt;&gt;"A",0)</f>
        <v>0</v>
      </c>
      <c r="S18" s="43">
        <f>_xlfn.IFS(SZABÁSZATMEGRENDELŐ!G24="A",1,SZABÁSZATMEGRENDELŐ!G24&lt;&gt;"A",0)</f>
        <v>0</v>
      </c>
      <c r="T18" s="43">
        <f>_xlfn.IFS(SZABÁSZATMEGRENDELŐ!H24="A",1,SZABÁSZATMEGRENDELŐ!H24&lt;&gt;"A",0)</f>
        <v>0</v>
      </c>
      <c r="U18" s="43">
        <f>_xlfn.IFS(SZABÁSZATMEGRENDELŐ!I24="A",1,SZABÁSZATMEGRENDELŐ!I24&lt;&gt;"A",0)</f>
        <v>0</v>
      </c>
    </row>
    <row r="19" spans="1:21" x14ac:dyDescent="0.25">
      <c r="A19" s="42">
        <f>SZABÁSZATMEGRENDELŐ!C25*SZABÁSZATMEGRENDELŐ!D25*SZABÁSZATMEGRENDELŐ!E25*0.000001</f>
        <v>0</v>
      </c>
      <c r="B19" s="42"/>
      <c r="C19" s="43">
        <f>SZABÁSZATMEGRENDELŐ!C25*M19*0.001*SZABÁSZATMEGRENDELŐ!$E25</f>
        <v>0</v>
      </c>
      <c r="D19" s="43">
        <f>SZABÁSZATMEGRENDELŐ!C25*N19*0.001*SZABÁSZATMEGRENDELŐ!$E25</f>
        <v>0</v>
      </c>
      <c r="E19" s="43">
        <f>SZABÁSZATMEGRENDELŐ!D25*O19*0.001*SZABÁSZATMEGRENDELŐ!$E25</f>
        <v>0</v>
      </c>
      <c r="F19" s="43">
        <f>SZABÁSZATMEGRENDELŐ!D25*P19*0.001*SZABÁSZATMEGRENDELŐ!$E25</f>
        <v>0</v>
      </c>
      <c r="G19" s="42"/>
      <c r="H19" s="43">
        <f>SZABÁSZATMEGRENDELŐ!C25*R19*0.001*SZABÁSZATMEGRENDELŐ!$E25</f>
        <v>0</v>
      </c>
      <c r="I19" s="43">
        <f>SZABÁSZATMEGRENDELŐ!C25*S19*0.001*SZABÁSZATMEGRENDELŐ!$E25</f>
        <v>0</v>
      </c>
      <c r="J19" s="43">
        <f>SZABÁSZATMEGRENDELŐ!D25*T19*0.001*SZABÁSZATMEGRENDELŐ!$E25</f>
        <v>0</v>
      </c>
      <c r="K19" s="43">
        <f>SZABÁSZATMEGRENDELŐ!D25*U19*0.001*SZABÁSZATMEGRENDELŐ!$E25</f>
        <v>0</v>
      </c>
      <c r="L19" s="42"/>
      <c r="M19" s="43">
        <f>_xlfn.IFS(SZABÁSZATMEGRENDELŐ!F25="F",1,SZABÁSZATMEGRENDELŐ!F25&lt;&gt;"F",0)</f>
        <v>0</v>
      </c>
      <c r="N19" s="43">
        <f>_xlfn.IFS(SZABÁSZATMEGRENDELŐ!G25="F",1,SZABÁSZATMEGRENDELŐ!G25&lt;&gt;"F",0)</f>
        <v>0</v>
      </c>
      <c r="O19" s="43">
        <f>_xlfn.IFS(SZABÁSZATMEGRENDELŐ!H25="F",1,SZABÁSZATMEGRENDELŐ!H25&lt;&gt;"F",0)</f>
        <v>0</v>
      </c>
      <c r="P19" s="43">
        <f>_xlfn.IFS(SZABÁSZATMEGRENDELŐ!I25="F",1,SZABÁSZATMEGRENDELŐ!I25&lt;&gt;"F",0)</f>
        <v>0</v>
      </c>
      <c r="Q19" s="38"/>
      <c r="R19" s="43">
        <f>_xlfn.IFS(SZABÁSZATMEGRENDELŐ!F25="A",1,SZABÁSZATMEGRENDELŐ!F25&lt;&gt;"A",0)</f>
        <v>0</v>
      </c>
      <c r="S19" s="43">
        <f>_xlfn.IFS(SZABÁSZATMEGRENDELŐ!G25="A",1,SZABÁSZATMEGRENDELŐ!G25&lt;&gt;"A",0)</f>
        <v>0</v>
      </c>
      <c r="T19" s="43">
        <f>_xlfn.IFS(SZABÁSZATMEGRENDELŐ!H25="A",1,SZABÁSZATMEGRENDELŐ!H25&lt;&gt;"A",0)</f>
        <v>0</v>
      </c>
      <c r="U19" s="43">
        <f>_xlfn.IFS(SZABÁSZATMEGRENDELŐ!I25="A",1,SZABÁSZATMEGRENDELŐ!I25&lt;&gt;"A",0)</f>
        <v>0</v>
      </c>
    </row>
    <row r="20" spans="1:21" x14ac:dyDescent="0.25">
      <c r="A20" s="42">
        <f>SZABÁSZATMEGRENDELŐ!C26*SZABÁSZATMEGRENDELŐ!D26*SZABÁSZATMEGRENDELŐ!E26*0.000001</f>
        <v>0</v>
      </c>
      <c r="B20" s="38"/>
      <c r="C20" s="43">
        <f>SZABÁSZATMEGRENDELŐ!C26*M20*0.001*SZABÁSZATMEGRENDELŐ!$E26</f>
        <v>0</v>
      </c>
      <c r="D20" s="43">
        <f>SZABÁSZATMEGRENDELŐ!C26*N20*0.001*SZABÁSZATMEGRENDELŐ!$E26</f>
        <v>0</v>
      </c>
      <c r="E20" s="43">
        <f>SZABÁSZATMEGRENDELŐ!D26*O20*0.001*SZABÁSZATMEGRENDELŐ!$E26</f>
        <v>0</v>
      </c>
      <c r="F20" s="43">
        <f>SZABÁSZATMEGRENDELŐ!D26*P20*0.001*SZABÁSZATMEGRENDELŐ!$E26</f>
        <v>0</v>
      </c>
      <c r="G20" s="42"/>
      <c r="H20" s="43">
        <f>SZABÁSZATMEGRENDELŐ!C26*R20*0.001*SZABÁSZATMEGRENDELŐ!$E26</f>
        <v>0</v>
      </c>
      <c r="I20" s="43">
        <f>SZABÁSZATMEGRENDELŐ!C26*S20*0.001*SZABÁSZATMEGRENDELŐ!$E26</f>
        <v>0</v>
      </c>
      <c r="J20" s="43">
        <f>SZABÁSZATMEGRENDELŐ!D26*T20*0.001*SZABÁSZATMEGRENDELŐ!$E26</f>
        <v>0</v>
      </c>
      <c r="K20" s="43">
        <f>SZABÁSZATMEGRENDELŐ!D26*U20*0.001*SZABÁSZATMEGRENDELŐ!$E26</f>
        <v>0</v>
      </c>
      <c r="L20" s="38"/>
      <c r="M20" s="43">
        <f>_xlfn.IFS(SZABÁSZATMEGRENDELŐ!F26="F",1,SZABÁSZATMEGRENDELŐ!F26&lt;&gt;"F",0)</f>
        <v>0</v>
      </c>
      <c r="N20" s="43">
        <f>_xlfn.IFS(SZABÁSZATMEGRENDELŐ!G26="F",1,SZABÁSZATMEGRENDELŐ!G26&lt;&gt;"F",0)</f>
        <v>0</v>
      </c>
      <c r="O20" s="43">
        <f>_xlfn.IFS(SZABÁSZATMEGRENDELŐ!H26="F",1,SZABÁSZATMEGRENDELŐ!H26&lt;&gt;"F",0)</f>
        <v>0</v>
      </c>
      <c r="P20" s="43">
        <f>_xlfn.IFS(SZABÁSZATMEGRENDELŐ!I26="F",1,SZABÁSZATMEGRENDELŐ!I26&lt;&gt;"F",0)</f>
        <v>0</v>
      </c>
      <c r="Q20" s="38"/>
      <c r="R20" s="43">
        <f>_xlfn.IFS(SZABÁSZATMEGRENDELŐ!F26="A",1,SZABÁSZATMEGRENDELŐ!F26&lt;&gt;"A",0)</f>
        <v>0</v>
      </c>
      <c r="S20" s="43">
        <f>_xlfn.IFS(SZABÁSZATMEGRENDELŐ!G26="A",1,SZABÁSZATMEGRENDELŐ!G26&lt;&gt;"A",0)</f>
        <v>0</v>
      </c>
      <c r="T20" s="43">
        <f>_xlfn.IFS(SZABÁSZATMEGRENDELŐ!H26="A",1,SZABÁSZATMEGRENDELŐ!H26&lt;&gt;"A",0)</f>
        <v>0</v>
      </c>
      <c r="U20" s="43">
        <f>_xlfn.IFS(SZABÁSZATMEGRENDELŐ!I26="A",1,SZABÁSZATMEGRENDELŐ!I26&lt;&gt;"A",0)</f>
        <v>0</v>
      </c>
    </row>
    <row r="21" spans="1:21" x14ac:dyDescent="0.25">
      <c r="A21" s="42">
        <f>SZABÁSZATMEGRENDELŐ!C27*SZABÁSZATMEGRENDELŐ!D27*SZABÁSZATMEGRENDELŐ!E27*0.000001</f>
        <v>0</v>
      </c>
      <c r="B21" s="38"/>
      <c r="C21" s="43">
        <f>SZABÁSZATMEGRENDELŐ!C27*M21*0.001*SZABÁSZATMEGRENDELŐ!$E27</f>
        <v>0</v>
      </c>
      <c r="D21" s="43">
        <f>SZABÁSZATMEGRENDELŐ!C27*N21*0.001*SZABÁSZATMEGRENDELŐ!$E27</f>
        <v>0</v>
      </c>
      <c r="E21" s="43">
        <f>SZABÁSZATMEGRENDELŐ!D27*O21*0.001*SZABÁSZATMEGRENDELŐ!$E27</f>
        <v>0</v>
      </c>
      <c r="F21" s="43">
        <f>SZABÁSZATMEGRENDELŐ!D27*P21*0.001*SZABÁSZATMEGRENDELŐ!$E27</f>
        <v>0</v>
      </c>
      <c r="G21" s="42"/>
      <c r="H21" s="43">
        <f>SZABÁSZATMEGRENDELŐ!C27*R21*0.001*SZABÁSZATMEGRENDELŐ!$E27</f>
        <v>0</v>
      </c>
      <c r="I21" s="43">
        <f>SZABÁSZATMEGRENDELŐ!C27*S21*0.001*SZABÁSZATMEGRENDELŐ!$E27</f>
        <v>0</v>
      </c>
      <c r="J21" s="43">
        <f>SZABÁSZATMEGRENDELŐ!D27*T21*0.001*SZABÁSZATMEGRENDELŐ!$E27</f>
        <v>0</v>
      </c>
      <c r="K21" s="43">
        <f>SZABÁSZATMEGRENDELŐ!D27*U21*0.001*SZABÁSZATMEGRENDELŐ!$E27</f>
        <v>0</v>
      </c>
      <c r="L21" s="38"/>
      <c r="M21" s="43">
        <f>_xlfn.IFS(SZABÁSZATMEGRENDELŐ!F27="F",1,SZABÁSZATMEGRENDELŐ!F27&lt;&gt;"F",0)</f>
        <v>0</v>
      </c>
      <c r="N21" s="43">
        <f>_xlfn.IFS(SZABÁSZATMEGRENDELŐ!G27="F",1,SZABÁSZATMEGRENDELŐ!G27&lt;&gt;"F",0)</f>
        <v>0</v>
      </c>
      <c r="O21" s="43">
        <f>_xlfn.IFS(SZABÁSZATMEGRENDELŐ!H27="F",1,SZABÁSZATMEGRENDELŐ!H27&lt;&gt;"F",0)</f>
        <v>0</v>
      </c>
      <c r="P21" s="43">
        <f>_xlfn.IFS(SZABÁSZATMEGRENDELŐ!I27="F",1,SZABÁSZATMEGRENDELŐ!I27&lt;&gt;"F",0)</f>
        <v>0</v>
      </c>
      <c r="Q21" s="38"/>
      <c r="R21" s="43">
        <f>_xlfn.IFS(SZABÁSZATMEGRENDELŐ!F27="A",1,SZABÁSZATMEGRENDELŐ!F27&lt;&gt;"A",0)</f>
        <v>0</v>
      </c>
      <c r="S21" s="43">
        <f>_xlfn.IFS(SZABÁSZATMEGRENDELŐ!G27="A",1,SZABÁSZATMEGRENDELŐ!G27&lt;&gt;"A",0)</f>
        <v>0</v>
      </c>
      <c r="T21" s="43">
        <f>_xlfn.IFS(SZABÁSZATMEGRENDELŐ!H27="A",1,SZABÁSZATMEGRENDELŐ!H27&lt;&gt;"A",0)</f>
        <v>0</v>
      </c>
      <c r="U21" s="43">
        <f>_xlfn.IFS(SZABÁSZATMEGRENDELŐ!I27="A",1,SZABÁSZATMEGRENDELŐ!I27&lt;&gt;"A",0)</f>
        <v>0</v>
      </c>
    </row>
    <row r="22" spans="1:21" x14ac:dyDescent="0.25">
      <c r="A22" s="42">
        <f>SZABÁSZATMEGRENDELŐ!C28*SZABÁSZATMEGRENDELŐ!D28*SZABÁSZATMEGRENDELŐ!E28*0.000001</f>
        <v>0</v>
      </c>
      <c r="B22" s="38"/>
      <c r="C22" s="43">
        <f>SZABÁSZATMEGRENDELŐ!C28*M22*0.001*SZABÁSZATMEGRENDELŐ!$E28</f>
        <v>0</v>
      </c>
      <c r="D22" s="43">
        <f>SZABÁSZATMEGRENDELŐ!C28*N22*0.001*SZABÁSZATMEGRENDELŐ!$E28</f>
        <v>0</v>
      </c>
      <c r="E22" s="43">
        <f>SZABÁSZATMEGRENDELŐ!D28*O22*0.001*SZABÁSZATMEGRENDELŐ!$E28</f>
        <v>0</v>
      </c>
      <c r="F22" s="43">
        <f>SZABÁSZATMEGRENDELŐ!D28*P22*0.001*SZABÁSZATMEGRENDELŐ!$E28</f>
        <v>0</v>
      </c>
      <c r="G22" s="42"/>
      <c r="H22" s="43">
        <f>SZABÁSZATMEGRENDELŐ!C28*R22*0.001*SZABÁSZATMEGRENDELŐ!$E28</f>
        <v>0</v>
      </c>
      <c r="I22" s="43">
        <f>SZABÁSZATMEGRENDELŐ!C28*S22*0.001*SZABÁSZATMEGRENDELŐ!$E28</f>
        <v>0</v>
      </c>
      <c r="J22" s="43">
        <f>SZABÁSZATMEGRENDELŐ!D28*T22*0.001*SZABÁSZATMEGRENDELŐ!$E28</f>
        <v>0</v>
      </c>
      <c r="K22" s="43">
        <f>SZABÁSZATMEGRENDELŐ!D28*U22*0.001*SZABÁSZATMEGRENDELŐ!$E28</f>
        <v>0</v>
      </c>
      <c r="L22" s="38"/>
      <c r="M22" s="43">
        <f>_xlfn.IFS(SZABÁSZATMEGRENDELŐ!F28="F",1,SZABÁSZATMEGRENDELŐ!F28&lt;&gt;"F",0)</f>
        <v>0</v>
      </c>
      <c r="N22" s="43">
        <f>_xlfn.IFS(SZABÁSZATMEGRENDELŐ!G28="F",1,SZABÁSZATMEGRENDELŐ!G28&lt;&gt;"F",0)</f>
        <v>0</v>
      </c>
      <c r="O22" s="43">
        <f>_xlfn.IFS(SZABÁSZATMEGRENDELŐ!H28="F",1,SZABÁSZATMEGRENDELŐ!H28&lt;&gt;"F",0)</f>
        <v>0</v>
      </c>
      <c r="P22" s="43">
        <f>_xlfn.IFS(SZABÁSZATMEGRENDELŐ!I28="F",1,SZABÁSZATMEGRENDELŐ!I28&lt;&gt;"F",0)</f>
        <v>0</v>
      </c>
      <c r="Q22" s="38"/>
      <c r="R22" s="43">
        <f>_xlfn.IFS(SZABÁSZATMEGRENDELŐ!F28="A",1,SZABÁSZATMEGRENDELŐ!F28&lt;&gt;"A",0)</f>
        <v>0</v>
      </c>
      <c r="S22" s="43">
        <f>_xlfn.IFS(SZABÁSZATMEGRENDELŐ!G28="A",1,SZABÁSZATMEGRENDELŐ!G28&lt;&gt;"A",0)</f>
        <v>0</v>
      </c>
      <c r="T22" s="43">
        <f>_xlfn.IFS(SZABÁSZATMEGRENDELŐ!H28="A",1,SZABÁSZATMEGRENDELŐ!H28&lt;&gt;"A",0)</f>
        <v>0</v>
      </c>
      <c r="U22" s="43">
        <f>_xlfn.IFS(SZABÁSZATMEGRENDELŐ!I28="A",1,SZABÁSZATMEGRENDELŐ!I28&lt;&gt;"A",0)</f>
        <v>0</v>
      </c>
    </row>
    <row r="23" spans="1:21" x14ac:dyDescent="0.25">
      <c r="A23" s="42">
        <f>SZABÁSZATMEGRENDELŐ!C29*SZABÁSZATMEGRENDELŐ!D29*SZABÁSZATMEGRENDELŐ!E29*0.000001</f>
        <v>0</v>
      </c>
      <c r="B23" s="38"/>
      <c r="C23" s="43">
        <f>SZABÁSZATMEGRENDELŐ!C29*M23*0.001*SZABÁSZATMEGRENDELŐ!$E29</f>
        <v>0</v>
      </c>
      <c r="D23" s="43">
        <f>SZABÁSZATMEGRENDELŐ!C29*N23*0.001*SZABÁSZATMEGRENDELŐ!$E29</f>
        <v>0</v>
      </c>
      <c r="E23" s="43">
        <f>SZABÁSZATMEGRENDELŐ!D29*O23*0.001*SZABÁSZATMEGRENDELŐ!$E29</f>
        <v>0</v>
      </c>
      <c r="F23" s="43">
        <f>SZABÁSZATMEGRENDELŐ!D29*P23*0.001*SZABÁSZATMEGRENDELŐ!$E29</f>
        <v>0</v>
      </c>
      <c r="G23" s="42"/>
      <c r="H23" s="43">
        <f>SZABÁSZATMEGRENDELŐ!C29*R23*0.001*SZABÁSZATMEGRENDELŐ!$E29</f>
        <v>0</v>
      </c>
      <c r="I23" s="43">
        <f>SZABÁSZATMEGRENDELŐ!C29*S23*0.001*SZABÁSZATMEGRENDELŐ!$E29</f>
        <v>0</v>
      </c>
      <c r="J23" s="43">
        <f>SZABÁSZATMEGRENDELŐ!D29*T23*0.001*SZABÁSZATMEGRENDELŐ!$E29</f>
        <v>0</v>
      </c>
      <c r="K23" s="43">
        <f>SZABÁSZATMEGRENDELŐ!D29*U23*0.001*SZABÁSZATMEGRENDELŐ!$E29</f>
        <v>0</v>
      </c>
      <c r="L23" s="38"/>
      <c r="M23" s="43">
        <f>_xlfn.IFS(SZABÁSZATMEGRENDELŐ!F29="F",1,SZABÁSZATMEGRENDELŐ!F29&lt;&gt;"F",0)</f>
        <v>0</v>
      </c>
      <c r="N23" s="43">
        <f>_xlfn.IFS(SZABÁSZATMEGRENDELŐ!G29="F",1,SZABÁSZATMEGRENDELŐ!G29&lt;&gt;"F",0)</f>
        <v>0</v>
      </c>
      <c r="O23" s="43">
        <f>_xlfn.IFS(SZABÁSZATMEGRENDELŐ!H29="F",1,SZABÁSZATMEGRENDELŐ!H29&lt;&gt;"F",0)</f>
        <v>0</v>
      </c>
      <c r="P23" s="43">
        <f>_xlfn.IFS(SZABÁSZATMEGRENDELŐ!I29="F",1,SZABÁSZATMEGRENDELŐ!I29&lt;&gt;"F",0)</f>
        <v>0</v>
      </c>
      <c r="Q23" s="38"/>
      <c r="R23" s="43">
        <f>_xlfn.IFS(SZABÁSZATMEGRENDELŐ!F29="A",1,SZABÁSZATMEGRENDELŐ!F29&lt;&gt;"A",0)</f>
        <v>0</v>
      </c>
      <c r="S23" s="43">
        <f>_xlfn.IFS(SZABÁSZATMEGRENDELŐ!G29="A",1,SZABÁSZATMEGRENDELŐ!G29&lt;&gt;"A",0)</f>
        <v>0</v>
      </c>
      <c r="T23" s="43">
        <f>_xlfn.IFS(SZABÁSZATMEGRENDELŐ!H29="A",1,SZABÁSZATMEGRENDELŐ!H29&lt;&gt;"A",0)</f>
        <v>0</v>
      </c>
      <c r="U23" s="43">
        <f>_xlfn.IFS(SZABÁSZATMEGRENDELŐ!I29="A",1,SZABÁSZATMEGRENDELŐ!I29&lt;&gt;"A",0)</f>
        <v>0</v>
      </c>
    </row>
    <row r="24" spans="1:21" x14ac:dyDescent="0.25">
      <c r="A24" s="42">
        <f>SZABÁSZATMEGRENDELŐ!C30*SZABÁSZATMEGRENDELŐ!D30*SZABÁSZATMEGRENDELŐ!E30*0.000001</f>
        <v>0</v>
      </c>
      <c r="B24" s="38"/>
      <c r="C24" s="43">
        <f>SZABÁSZATMEGRENDELŐ!C30*M24*0.001*SZABÁSZATMEGRENDELŐ!$E30</f>
        <v>0</v>
      </c>
      <c r="D24" s="43">
        <f>SZABÁSZATMEGRENDELŐ!C30*N24*0.001*SZABÁSZATMEGRENDELŐ!$E30</f>
        <v>0</v>
      </c>
      <c r="E24" s="43">
        <f>SZABÁSZATMEGRENDELŐ!D30*O24*0.001*SZABÁSZATMEGRENDELŐ!$E30</f>
        <v>0</v>
      </c>
      <c r="F24" s="43">
        <f>SZABÁSZATMEGRENDELŐ!D30*P24*0.001*SZABÁSZATMEGRENDELŐ!$E30</f>
        <v>0</v>
      </c>
      <c r="G24" s="42"/>
      <c r="H24" s="43">
        <f>SZABÁSZATMEGRENDELŐ!C30*R24*0.001*SZABÁSZATMEGRENDELŐ!$E30</f>
        <v>0</v>
      </c>
      <c r="I24" s="43">
        <f>SZABÁSZATMEGRENDELŐ!C30*S24*0.001*SZABÁSZATMEGRENDELŐ!$E30</f>
        <v>0</v>
      </c>
      <c r="J24" s="43">
        <f>SZABÁSZATMEGRENDELŐ!D30*T24*0.001*SZABÁSZATMEGRENDELŐ!$E30</f>
        <v>0</v>
      </c>
      <c r="K24" s="43">
        <f>SZABÁSZATMEGRENDELŐ!D30*U24*0.001*SZABÁSZATMEGRENDELŐ!$E30</f>
        <v>0</v>
      </c>
      <c r="L24" s="38"/>
      <c r="M24" s="43">
        <f>_xlfn.IFS(SZABÁSZATMEGRENDELŐ!F30="F",1,SZABÁSZATMEGRENDELŐ!F30&lt;&gt;"F",0)</f>
        <v>0</v>
      </c>
      <c r="N24" s="43">
        <f>_xlfn.IFS(SZABÁSZATMEGRENDELŐ!G30="F",1,SZABÁSZATMEGRENDELŐ!G30&lt;&gt;"F",0)</f>
        <v>0</v>
      </c>
      <c r="O24" s="43">
        <f>_xlfn.IFS(SZABÁSZATMEGRENDELŐ!H30="F",1,SZABÁSZATMEGRENDELŐ!H30&lt;&gt;"F",0)</f>
        <v>0</v>
      </c>
      <c r="P24" s="43">
        <f>_xlfn.IFS(SZABÁSZATMEGRENDELŐ!I30="F",1,SZABÁSZATMEGRENDELŐ!I30&lt;&gt;"F",0)</f>
        <v>0</v>
      </c>
      <c r="Q24" s="38"/>
      <c r="R24" s="43">
        <f>_xlfn.IFS(SZABÁSZATMEGRENDELŐ!F30="A",1,SZABÁSZATMEGRENDELŐ!F30&lt;&gt;"A",0)</f>
        <v>0</v>
      </c>
      <c r="S24" s="43">
        <f>_xlfn.IFS(SZABÁSZATMEGRENDELŐ!G30="A",1,SZABÁSZATMEGRENDELŐ!G30&lt;&gt;"A",0)</f>
        <v>0</v>
      </c>
      <c r="T24" s="43">
        <f>_xlfn.IFS(SZABÁSZATMEGRENDELŐ!H30="A",1,SZABÁSZATMEGRENDELŐ!H30&lt;&gt;"A",0)</f>
        <v>0</v>
      </c>
      <c r="U24" s="43">
        <f>_xlfn.IFS(SZABÁSZATMEGRENDELŐ!I30="A",1,SZABÁSZATMEGRENDELŐ!I30&lt;&gt;"A",0)</f>
        <v>0</v>
      </c>
    </row>
    <row r="25" spans="1:21" x14ac:dyDescent="0.25">
      <c r="A25" s="42">
        <f>SZABÁSZATMEGRENDELŐ!C31*SZABÁSZATMEGRENDELŐ!D31*SZABÁSZATMEGRENDELŐ!E31*0.000001</f>
        <v>0</v>
      </c>
      <c r="B25" s="38"/>
      <c r="C25" s="43">
        <f>SZABÁSZATMEGRENDELŐ!C31*M25*0.001*SZABÁSZATMEGRENDELŐ!$E31</f>
        <v>0</v>
      </c>
      <c r="D25" s="43">
        <f>SZABÁSZATMEGRENDELŐ!C31*N25*0.001*SZABÁSZATMEGRENDELŐ!$E31</f>
        <v>0</v>
      </c>
      <c r="E25" s="43">
        <f>SZABÁSZATMEGRENDELŐ!D31*O25*0.001*SZABÁSZATMEGRENDELŐ!$E31</f>
        <v>0</v>
      </c>
      <c r="F25" s="43">
        <f>SZABÁSZATMEGRENDELŐ!D31*P25*0.001*SZABÁSZATMEGRENDELŐ!$E31</f>
        <v>0</v>
      </c>
      <c r="G25" s="42"/>
      <c r="H25" s="43">
        <f>SZABÁSZATMEGRENDELŐ!C31*R25*0.001*SZABÁSZATMEGRENDELŐ!$E31</f>
        <v>0</v>
      </c>
      <c r="I25" s="43">
        <f>SZABÁSZATMEGRENDELŐ!C31*S25*0.001*SZABÁSZATMEGRENDELŐ!$E31</f>
        <v>0</v>
      </c>
      <c r="J25" s="43">
        <f>SZABÁSZATMEGRENDELŐ!D31*T25*0.001*SZABÁSZATMEGRENDELŐ!$E31</f>
        <v>0</v>
      </c>
      <c r="K25" s="43">
        <f>SZABÁSZATMEGRENDELŐ!D31*U25*0.001*SZABÁSZATMEGRENDELŐ!$E31</f>
        <v>0</v>
      </c>
      <c r="L25" s="38"/>
      <c r="M25" s="43">
        <f>_xlfn.IFS(SZABÁSZATMEGRENDELŐ!F31="F",1,SZABÁSZATMEGRENDELŐ!F31&lt;&gt;"F",0)</f>
        <v>0</v>
      </c>
      <c r="N25" s="43">
        <f>_xlfn.IFS(SZABÁSZATMEGRENDELŐ!G31="F",1,SZABÁSZATMEGRENDELŐ!G31&lt;&gt;"F",0)</f>
        <v>0</v>
      </c>
      <c r="O25" s="43">
        <f>_xlfn.IFS(SZABÁSZATMEGRENDELŐ!H31="F",1,SZABÁSZATMEGRENDELŐ!H31&lt;&gt;"F",0)</f>
        <v>0</v>
      </c>
      <c r="P25" s="43">
        <f>_xlfn.IFS(SZABÁSZATMEGRENDELŐ!I31="F",1,SZABÁSZATMEGRENDELŐ!I31&lt;&gt;"F",0)</f>
        <v>0</v>
      </c>
      <c r="Q25" s="38"/>
      <c r="R25" s="43">
        <f>_xlfn.IFS(SZABÁSZATMEGRENDELŐ!F31="A",1,SZABÁSZATMEGRENDELŐ!F31&lt;&gt;"A",0)</f>
        <v>0</v>
      </c>
      <c r="S25" s="43">
        <f>_xlfn.IFS(SZABÁSZATMEGRENDELŐ!G31="A",1,SZABÁSZATMEGRENDELŐ!G31&lt;&gt;"A",0)</f>
        <v>0</v>
      </c>
      <c r="T25" s="43">
        <f>_xlfn.IFS(SZABÁSZATMEGRENDELŐ!H31="A",1,SZABÁSZATMEGRENDELŐ!H31&lt;&gt;"A",0)</f>
        <v>0</v>
      </c>
      <c r="U25" s="43">
        <f>_xlfn.IFS(SZABÁSZATMEGRENDELŐ!I31="A",1,SZABÁSZATMEGRENDELŐ!I31&lt;&gt;"A",0)</f>
        <v>0</v>
      </c>
    </row>
    <row r="26" spans="1:21" x14ac:dyDescent="0.25">
      <c r="A26" s="42">
        <f>SZABÁSZATMEGRENDELŐ!C32*SZABÁSZATMEGRENDELŐ!D32*SZABÁSZATMEGRENDELŐ!E32*0.000001</f>
        <v>0</v>
      </c>
      <c r="B26" s="38"/>
      <c r="C26" s="43">
        <f>SZABÁSZATMEGRENDELŐ!C32*M26*0.001*SZABÁSZATMEGRENDELŐ!$E32</f>
        <v>0</v>
      </c>
      <c r="D26" s="43">
        <f>SZABÁSZATMEGRENDELŐ!C32*N26*0.001*SZABÁSZATMEGRENDELŐ!$E32</f>
        <v>0</v>
      </c>
      <c r="E26" s="43">
        <f>SZABÁSZATMEGRENDELŐ!D32*O26*0.001*SZABÁSZATMEGRENDELŐ!$E32</f>
        <v>0</v>
      </c>
      <c r="F26" s="43">
        <f>SZABÁSZATMEGRENDELŐ!D32*P26*0.001*SZABÁSZATMEGRENDELŐ!$E32</f>
        <v>0</v>
      </c>
      <c r="G26" s="42"/>
      <c r="H26" s="43">
        <f>SZABÁSZATMEGRENDELŐ!C32*R26*0.001*SZABÁSZATMEGRENDELŐ!$E32</f>
        <v>0</v>
      </c>
      <c r="I26" s="43">
        <f>SZABÁSZATMEGRENDELŐ!C32*S26*0.001*SZABÁSZATMEGRENDELŐ!$E32</f>
        <v>0</v>
      </c>
      <c r="J26" s="43">
        <f>SZABÁSZATMEGRENDELŐ!D32*T26*0.001*SZABÁSZATMEGRENDELŐ!$E32</f>
        <v>0</v>
      </c>
      <c r="K26" s="43">
        <f>SZABÁSZATMEGRENDELŐ!D32*U26*0.001*SZABÁSZATMEGRENDELŐ!$E32</f>
        <v>0</v>
      </c>
      <c r="L26" s="38"/>
      <c r="M26" s="43">
        <f>_xlfn.IFS(SZABÁSZATMEGRENDELŐ!F32="F",1,SZABÁSZATMEGRENDELŐ!F32&lt;&gt;"F",0)</f>
        <v>0</v>
      </c>
      <c r="N26" s="43">
        <f>_xlfn.IFS(SZABÁSZATMEGRENDELŐ!G32="F",1,SZABÁSZATMEGRENDELŐ!G32&lt;&gt;"F",0)</f>
        <v>0</v>
      </c>
      <c r="O26" s="43">
        <f>_xlfn.IFS(SZABÁSZATMEGRENDELŐ!H32="F",1,SZABÁSZATMEGRENDELŐ!H32&lt;&gt;"F",0)</f>
        <v>0</v>
      </c>
      <c r="P26" s="43">
        <f>_xlfn.IFS(SZABÁSZATMEGRENDELŐ!I32="F",1,SZABÁSZATMEGRENDELŐ!I32&lt;&gt;"F",0)</f>
        <v>0</v>
      </c>
      <c r="Q26" s="38"/>
      <c r="R26" s="43">
        <f>_xlfn.IFS(SZABÁSZATMEGRENDELŐ!F32="A",1,SZABÁSZATMEGRENDELŐ!F32&lt;&gt;"A",0)</f>
        <v>0</v>
      </c>
      <c r="S26" s="43">
        <f>_xlfn.IFS(SZABÁSZATMEGRENDELŐ!G32="A",1,SZABÁSZATMEGRENDELŐ!G32&lt;&gt;"A",0)</f>
        <v>0</v>
      </c>
      <c r="T26" s="43">
        <f>_xlfn.IFS(SZABÁSZATMEGRENDELŐ!H32="A",1,SZABÁSZATMEGRENDELŐ!H32&lt;&gt;"A",0)</f>
        <v>0</v>
      </c>
      <c r="U26" s="43">
        <f>_xlfn.IFS(SZABÁSZATMEGRENDELŐ!I32="A",1,SZABÁSZATMEGRENDELŐ!I32&lt;&gt;"A",0)</f>
        <v>0</v>
      </c>
    </row>
    <row r="27" spans="1:21" x14ac:dyDescent="0.25">
      <c r="A27" s="42">
        <f>SZABÁSZATMEGRENDELŐ!C33*SZABÁSZATMEGRENDELŐ!D33*SZABÁSZATMEGRENDELŐ!E33*0.000001</f>
        <v>0</v>
      </c>
      <c r="B27" s="38"/>
      <c r="C27" s="43">
        <f>SZABÁSZATMEGRENDELŐ!C33*M27*0.001*SZABÁSZATMEGRENDELŐ!$E33</f>
        <v>0</v>
      </c>
      <c r="D27" s="43">
        <f>SZABÁSZATMEGRENDELŐ!C33*N27*0.001*SZABÁSZATMEGRENDELŐ!$E33</f>
        <v>0</v>
      </c>
      <c r="E27" s="43">
        <f>SZABÁSZATMEGRENDELŐ!D33*O27*0.001*SZABÁSZATMEGRENDELŐ!$E33</f>
        <v>0</v>
      </c>
      <c r="F27" s="43">
        <f>SZABÁSZATMEGRENDELŐ!D33*P27*0.001*SZABÁSZATMEGRENDELŐ!$E33</f>
        <v>0</v>
      </c>
      <c r="G27" s="42"/>
      <c r="H27" s="43">
        <f>SZABÁSZATMEGRENDELŐ!C33*R27*0.001*SZABÁSZATMEGRENDELŐ!$E33</f>
        <v>0</v>
      </c>
      <c r="I27" s="43">
        <f>SZABÁSZATMEGRENDELŐ!C33*S27*0.001*SZABÁSZATMEGRENDELŐ!$E33</f>
        <v>0</v>
      </c>
      <c r="J27" s="43">
        <f>SZABÁSZATMEGRENDELŐ!D33*T27*0.001*SZABÁSZATMEGRENDELŐ!$E33</f>
        <v>0</v>
      </c>
      <c r="K27" s="43">
        <f>SZABÁSZATMEGRENDELŐ!D33*U27*0.001*SZABÁSZATMEGRENDELŐ!$E33</f>
        <v>0</v>
      </c>
      <c r="L27" s="38"/>
      <c r="M27" s="43">
        <f>_xlfn.IFS(SZABÁSZATMEGRENDELŐ!F33="F",1,SZABÁSZATMEGRENDELŐ!F33&lt;&gt;"F",0)</f>
        <v>0</v>
      </c>
      <c r="N27" s="43">
        <f>_xlfn.IFS(SZABÁSZATMEGRENDELŐ!G33="F",1,SZABÁSZATMEGRENDELŐ!G33&lt;&gt;"F",0)</f>
        <v>0</v>
      </c>
      <c r="O27" s="43">
        <f>_xlfn.IFS(SZABÁSZATMEGRENDELŐ!H33="F",1,SZABÁSZATMEGRENDELŐ!H33&lt;&gt;"F",0)</f>
        <v>0</v>
      </c>
      <c r="P27" s="43">
        <f>_xlfn.IFS(SZABÁSZATMEGRENDELŐ!I33="F",1,SZABÁSZATMEGRENDELŐ!I33&lt;&gt;"F",0)</f>
        <v>0</v>
      </c>
      <c r="Q27" s="38"/>
      <c r="R27" s="43">
        <f>_xlfn.IFS(SZABÁSZATMEGRENDELŐ!F33="A",1,SZABÁSZATMEGRENDELŐ!F33&lt;&gt;"A",0)</f>
        <v>0</v>
      </c>
      <c r="S27" s="43">
        <f>_xlfn.IFS(SZABÁSZATMEGRENDELŐ!G33="A",1,SZABÁSZATMEGRENDELŐ!G33&lt;&gt;"A",0)</f>
        <v>0</v>
      </c>
      <c r="T27" s="43">
        <f>_xlfn.IFS(SZABÁSZATMEGRENDELŐ!H33="A",1,SZABÁSZATMEGRENDELŐ!H33&lt;&gt;"A",0)</f>
        <v>0</v>
      </c>
      <c r="U27" s="43">
        <f>_xlfn.IFS(SZABÁSZATMEGRENDELŐ!I33="A",1,SZABÁSZATMEGRENDELŐ!I33&lt;&gt;"A",0)</f>
        <v>0</v>
      </c>
    </row>
    <row r="28" spans="1:21" x14ac:dyDescent="0.25">
      <c r="A28" s="42">
        <f>SZABÁSZATMEGRENDELŐ!C34*SZABÁSZATMEGRENDELŐ!D34*SZABÁSZATMEGRENDELŐ!E34*0.000001</f>
        <v>0</v>
      </c>
      <c r="B28" s="38"/>
      <c r="C28" s="43">
        <f>SZABÁSZATMEGRENDELŐ!C34*M28*0.001*SZABÁSZATMEGRENDELŐ!$E34</f>
        <v>0</v>
      </c>
      <c r="D28" s="43">
        <f>SZABÁSZATMEGRENDELŐ!C34*N28*0.001*SZABÁSZATMEGRENDELŐ!$E34</f>
        <v>0</v>
      </c>
      <c r="E28" s="43">
        <f>SZABÁSZATMEGRENDELŐ!D34*O28*0.001*SZABÁSZATMEGRENDELŐ!$E34</f>
        <v>0</v>
      </c>
      <c r="F28" s="43">
        <f>SZABÁSZATMEGRENDELŐ!D34*P28*0.001*SZABÁSZATMEGRENDELŐ!$E34</f>
        <v>0</v>
      </c>
      <c r="G28" s="42"/>
      <c r="H28" s="43">
        <f>SZABÁSZATMEGRENDELŐ!C34*R28*0.001*SZABÁSZATMEGRENDELŐ!$E34</f>
        <v>0</v>
      </c>
      <c r="I28" s="43">
        <f>SZABÁSZATMEGRENDELŐ!C34*S28*0.001*SZABÁSZATMEGRENDELŐ!$E34</f>
        <v>0</v>
      </c>
      <c r="J28" s="43">
        <f>SZABÁSZATMEGRENDELŐ!D34*T28*0.001*SZABÁSZATMEGRENDELŐ!$E34</f>
        <v>0</v>
      </c>
      <c r="K28" s="43">
        <f>SZABÁSZATMEGRENDELŐ!D34*U28*0.001*SZABÁSZATMEGRENDELŐ!$E34</f>
        <v>0</v>
      </c>
      <c r="L28" s="38"/>
      <c r="M28" s="43">
        <f>_xlfn.IFS(SZABÁSZATMEGRENDELŐ!F34="F",1,SZABÁSZATMEGRENDELŐ!F34&lt;&gt;"F",0)</f>
        <v>0</v>
      </c>
      <c r="N28" s="43">
        <f>_xlfn.IFS(SZABÁSZATMEGRENDELŐ!G34="F",1,SZABÁSZATMEGRENDELŐ!G34&lt;&gt;"F",0)</f>
        <v>0</v>
      </c>
      <c r="O28" s="43">
        <f>_xlfn.IFS(SZABÁSZATMEGRENDELŐ!H34="F",1,SZABÁSZATMEGRENDELŐ!H34&lt;&gt;"F",0)</f>
        <v>0</v>
      </c>
      <c r="P28" s="43">
        <f>_xlfn.IFS(SZABÁSZATMEGRENDELŐ!I34="F",1,SZABÁSZATMEGRENDELŐ!I34&lt;&gt;"F",0)</f>
        <v>0</v>
      </c>
      <c r="Q28" s="38"/>
      <c r="R28" s="43">
        <f>_xlfn.IFS(SZABÁSZATMEGRENDELŐ!F34="A",1,SZABÁSZATMEGRENDELŐ!F34&lt;&gt;"A",0)</f>
        <v>0</v>
      </c>
      <c r="S28" s="43">
        <f>_xlfn.IFS(SZABÁSZATMEGRENDELŐ!G34="A",1,SZABÁSZATMEGRENDELŐ!G34&lt;&gt;"A",0)</f>
        <v>0</v>
      </c>
      <c r="T28" s="43">
        <f>_xlfn.IFS(SZABÁSZATMEGRENDELŐ!H34="A",1,SZABÁSZATMEGRENDELŐ!H34&lt;&gt;"A",0)</f>
        <v>0</v>
      </c>
      <c r="U28" s="43">
        <f>_xlfn.IFS(SZABÁSZATMEGRENDELŐ!I34="A",1,SZABÁSZATMEGRENDELŐ!I34&lt;&gt;"A",0)</f>
        <v>0</v>
      </c>
    </row>
    <row r="29" spans="1:21" x14ac:dyDescent="0.25">
      <c r="A29" s="42">
        <f>SZABÁSZATMEGRENDELŐ!C35*SZABÁSZATMEGRENDELŐ!D35*SZABÁSZATMEGRENDELŐ!E35*0.000001</f>
        <v>0</v>
      </c>
      <c r="B29" s="38"/>
      <c r="C29" s="43">
        <f>SZABÁSZATMEGRENDELŐ!C35*M29*0.001*SZABÁSZATMEGRENDELŐ!$E35</f>
        <v>0</v>
      </c>
      <c r="D29" s="43">
        <f>SZABÁSZATMEGRENDELŐ!C35*N29*0.001*SZABÁSZATMEGRENDELŐ!$E35</f>
        <v>0</v>
      </c>
      <c r="E29" s="43">
        <f>SZABÁSZATMEGRENDELŐ!D35*O29*0.001*SZABÁSZATMEGRENDELŐ!$E35</f>
        <v>0</v>
      </c>
      <c r="F29" s="43">
        <f>SZABÁSZATMEGRENDELŐ!D35*P29*0.001*SZABÁSZATMEGRENDELŐ!$E35</f>
        <v>0</v>
      </c>
      <c r="G29" s="42"/>
      <c r="H29" s="43">
        <f>SZABÁSZATMEGRENDELŐ!C35*R29*0.001*SZABÁSZATMEGRENDELŐ!$E35</f>
        <v>0</v>
      </c>
      <c r="I29" s="43">
        <f>SZABÁSZATMEGRENDELŐ!C35*S29*0.001*SZABÁSZATMEGRENDELŐ!$E35</f>
        <v>0</v>
      </c>
      <c r="J29" s="43">
        <f>SZABÁSZATMEGRENDELŐ!D35*T29*0.001*SZABÁSZATMEGRENDELŐ!$E35</f>
        <v>0</v>
      </c>
      <c r="K29" s="43">
        <f>SZABÁSZATMEGRENDELŐ!D35*U29*0.001*SZABÁSZATMEGRENDELŐ!$E35</f>
        <v>0</v>
      </c>
      <c r="L29" s="38"/>
      <c r="M29" s="43">
        <f>_xlfn.IFS(SZABÁSZATMEGRENDELŐ!F35="F",1,SZABÁSZATMEGRENDELŐ!F35&lt;&gt;"F",0)</f>
        <v>0</v>
      </c>
      <c r="N29" s="43">
        <f>_xlfn.IFS(SZABÁSZATMEGRENDELŐ!G35="F",1,SZABÁSZATMEGRENDELŐ!G35&lt;&gt;"F",0)</f>
        <v>0</v>
      </c>
      <c r="O29" s="43">
        <f>_xlfn.IFS(SZABÁSZATMEGRENDELŐ!H35="F",1,SZABÁSZATMEGRENDELŐ!H35&lt;&gt;"F",0)</f>
        <v>0</v>
      </c>
      <c r="P29" s="43">
        <f>_xlfn.IFS(SZABÁSZATMEGRENDELŐ!I35="F",1,SZABÁSZATMEGRENDELŐ!I35&lt;&gt;"F",0)</f>
        <v>0</v>
      </c>
      <c r="Q29" s="38"/>
      <c r="R29" s="43">
        <f>_xlfn.IFS(SZABÁSZATMEGRENDELŐ!F35="A",1,SZABÁSZATMEGRENDELŐ!F35&lt;&gt;"A",0)</f>
        <v>0</v>
      </c>
      <c r="S29" s="43">
        <f>_xlfn.IFS(SZABÁSZATMEGRENDELŐ!G35="A",1,SZABÁSZATMEGRENDELŐ!G35&lt;&gt;"A",0)</f>
        <v>0</v>
      </c>
      <c r="T29" s="43">
        <f>_xlfn.IFS(SZABÁSZATMEGRENDELŐ!H35="A",1,SZABÁSZATMEGRENDELŐ!H35&lt;&gt;"A",0)</f>
        <v>0</v>
      </c>
      <c r="U29" s="43">
        <f>_xlfn.IFS(SZABÁSZATMEGRENDELŐ!I35="A",1,SZABÁSZATMEGRENDELŐ!I35&lt;&gt;"A",0)</f>
        <v>0</v>
      </c>
    </row>
    <row r="30" spans="1:21" x14ac:dyDescent="0.25">
      <c r="A30" s="42">
        <f>SZABÁSZATMEGRENDELŐ!C36*SZABÁSZATMEGRENDELŐ!D36*SZABÁSZATMEGRENDELŐ!E36*0.000001</f>
        <v>0</v>
      </c>
      <c r="B30" s="38"/>
      <c r="C30" s="43">
        <f>SZABÁSZATMEGRENDELŐ!C36*M30*0.001*SZABÁSZATMEGRENDELŐ!$E36</f>
        <v>0</v>
      </c>
      <c r="D30" s="43">
        <f>SZABÁSZATMEGRENDELŐ!C36*N30*0.001*SZABÁSZATMEGRENDELŐ!$E36</f>
        <v>0</v>
      </c>
      <c r="E30" s="43">
        <f>SZABÁSZATMEGRENDELŐ!D36*O30*0.001*SZABÁSZATMEGRENDELŐ!$E36</f>
        <v>0</v>
      </c>
      <c r="F30" s="43">
        <f>SZABÁSZATMEGRENDELŐ!D36*P30*0.001*SZABÁSZATMEGRENDELŐ!$E36</f>
        <v>0</v>
      </c>
      <c r="G30" s="42"/>
      <c r="H30" s="43">
        <f>SZABÁSZATMEGRENDELŐ!C36*R30*0.001*SZABÁSZATMEGRENDELŐ!$E36</f>
        <v>0</v>
      </c>
      <c r="I30" s="43">
        <f>SZABÁSZATMEGRENDELŐ!C36*S30*0.001*SZABÁSZATMEGRENDELŐ!$E36</f>
        <v>0</v>
      </c>
      <c r="J30" s="43">
        <f>SZABÁSZATMEGRENDELŐ!D36*T30*0.001*SZABÁSZATMEGRENDELŐ!$E36</f>
        <v>0</v>
      </c>
      <c r="K30" s="43">
        <f>SZABÁSZATMEGRENDELŐ!D36*U30*0.001*SZABÁSZATMEGRENDELŐ!$E36</f>
        <v>0</v>
      </c>
      <c r="L30" s="38"/>
      <c r="M30" s="43">
        <f>_xlfn.IFS(SZABÁSZATMEGRENDELŐ!F36="F",1,SZABÁSZATMEGRENDELŐ!F36&lt;&gt;"F",0)</f>
        <v>0</v>
      </c>
      <c r="N30" s="43">
        <f>_xlfn.IFS(SZABÁSZATMEGRENDELŐ!G36="F",1,SZABÁSZATMEGRENDELŐ!G36&lt;&gt;"F",0)</f>
        <v>0</v>
      </c>
      <c r="O30" s="43">
        <f>_xlfn.IFS(SZABÁSZATMEGRENDELŐ!H36="F",1,SZABÁSZATMEGRENDELŐ!H36&lt;&gt;"F",0)</f>
        <v>0</v>
      </c>
      <c r="P30" s="43">
        <f>_xlfn.IFS(SZABÁSZATMEGRENDELŐ!I36="F",1,SZABÁSZATMEGRENDELŐ!I36&lt;&gt;"F",0)</f>
        <v>0</v>
      </c>
      <c r="Q30" s="38"/>
      <c r="R30" s="43">
        <f>_xlfn.IFS(SZABÁSZATMEGRENDELŐ!F36="A",1,SZABÁSZATMEGRENDELŐ!F36&lt;&gt;"A",0)</f>
        <v>0</v>
      </c>
      <c r="S30" s="43">
        <f>_xlfn.IFS(SZABÁSZATMEGRENDELŐ!G36="A",1,SZABÁSZATMEGRENDELŐ!G36&lt;&gt;"A",0)</f>
        <v>0</v>
      </c>
      <c r="T30" s="43">
        <f>_xlfn.IFS(SZABÁSZATMEGRENDELŐ!H36="A",1,SZABÁSZATMEGRENDELŐ!H36&lt;&gt;"A",0)</f>
        <v>0</v>
      </c>
      <c r="U30" s="43">
        <f>_xlfn.IFS(SZABÁSZATMEGRENDELŐ!I36="A",1,SZABÁSZATMEGRENDELŐ!I36&lt;&gt;"A",0)</f>
        <v>0</v>
      </c>
    </row>
    <row r="31" spans="1:21" x14ac:dyDescent="0.25">
      <c r="A31" s="42">
        <f>SZABÁSZATMEGRENDELŐ!C37*SZABÁSZATMEGRENDELŐ!D37*SZABÁSZATMEGRENDELŐ!E37*0.000001</f>
        <v>0</v>
      </c>
      <c r="B31" s="38"/>
      <c r="C31" s="43">
        <f>SZABÁSZATMEGRENDELŐ!C37*M31*0.001*SZABÁSZATMEGRENDELŐ!$E37</f>
        <v>0</v>
      </c>
      <c r="D31" s="43">
        <f>SZABÁSZATMEGRENDELŐ!C37*N31*0.001*SZABÁSZATMEGRENDELŐ!$E37</f>
        <v>0</v>
      </c>
      <c r="E31" s="43">
        <f>SZABÁSZATMEGRENDELŐ!D37*O31*0.001*SZABÁSZATMEGRENDELŐ!$E37</f>
        <v>0</v>
      </c>
      <c r="F31" s="43">
        <f>SZABÁSZATMEGRENDELŐ!D37*P31*0.001*SZABÁSZATMEGRENDELŐ!$E37</f>
        <v>0</v>
      </c>
      <c r="G31" s="42"/>
      <c r="H31" s="43">
        <f>SZABÁSZATMEGRENDELŐ!C37*R31*0.001*SZABÁSZATMEGRENDELŐ!$E37</f>
        <v>0</v>
      </c>
      <c r="I31" s="43">
        <f>SZABÁSZATMEGRENDELŐ!C37*S31*0.001*SZABÁSZATMEGRENDELŐ!$E37</f>
        <v>0</v>
      </c>
      <c r="J31" s="43">
        <f>SZABÁSZATMEGRENDELŐ!D37*T31*0.001*SZABÁSZATMEGRENDELŐ!$E37</f>
        <v>0</v>
      </c>
      <c r="K31" s="43">
        <f>SZABÁSZATMEGRENDELŐ!D37*U31*0.001*SZABÁSZATMEGRENDELŐ!$E37</f>
        <v>0</v>
      </c>
      <c r="L31" s="38"/>
      <c r="M31" s="43">
        <f>_xlfn.IFS(SZABÁSZATMEGRENDELŐ!F37="F",1,SZABÁSZATMEGRENDELŐ!F37&lt;&gt;"F",0)</f>
        <v>0</v>
      </c>
      <c r="N31" s="43">
        <f>_xlfn.IFS(SZABÁSZATMEGRENDELŐ!G37="F",1,SZABÁSZATMEGRENDELŐ!G37&lt;&gt;"F",0)</f>
        <v>0</v>
      </c>
      <c r="O31" s="43">
        <f>_xlfn.IFS(SZABÁSZATMEGRENDELŐ!H37="F",1,SZABÁSZATMEGRENDELŐ!H37&lt;&gt;"F",0)</f>
        <v>0</v>
      </c>
      <c r="P31" s="43">
        <f>_xlfn.IFS(SZABÁSZATMEGRENDELŐ!I37="F",1,SZABÁSZATMEGRENDELŐ!I37&lt;&gt;"F",0)</f>
        <v>0</v>
      </c>
      <c r="Q31" s="38"/>
      <c r="R31" s="43">
        <f>_xlfn.IFS(SZABÁSZATMEGRENDELŐ!F37="A",1,SZABÁSZATMEGRENDELŐ!F37&lt;&gt;"A",0)</f>
        <v>0</v>
      </c>
      <c r="S31" s="43">
        <f>_xlfn.IFS(SZABÁSZATMEGRENDELŐ!G37="A",1,SZABÁSZATMEGRENDELŐ!G37&lt;&gt;"A",0)</f>
        <v>0</v>
      </c>
      <c r="T31" s="43">
        <f>_xlfn.IFS(SZABÁSZATMEGRENDELŐ!H37="A",1,SZABÁSZATMEGRENDELŐ!H37&lt;&gt;"A",0)</f>
        <v>0</v>
      </c>
      <c r="U31" s="43">
        <f>_xlfn.IFS(SZABÁSZATMEGRENDELŐ!I37="A",1,SZABÁSZATMEGRENDELŐ!I37&lt;&gt;"A",0)</f>
        <v>0</v>
      </c>
    </row>
    <row r="32" spans="1:21" x14ac:dyDescent="0.25">
      <c r="A32" s="42">
        <f>SZABÁSZATMEGRENDELŐ!C38*SZABÁSZATMEGRENDELŐ!D38*SZABÁSZATMEGRENDELŐ!E38*0.000001</f>
        <v>0</v>
      </c>
      <c r="B32" s="38"/>
      <c r="C32" s="43">
        <f>SZABÁSZATMEGRENDELŐ!C38*M32*0.001*SZABÁSZATMEGRENDELŐ!$E38</f>
        <v>0</v>
      </c>
      <c r="D32" s="43">
        <f>SZABÁSZATMEGRENDELŐ!C38*N32*0.001*SZABÁSZATMEGRENDELŐ!$E38</f>
        <v>0</v>
      </c>
      <c r="E32" s="43">
        <f>SZABÁSZATMEGRENDELŐ!D38*O32*0.001*SZABÁSZATMEGRENDELŐ!$E38</f>
        <v>0</v>
      </c>
      <c r="F32" s="43">
        <f>SZABÁSZATMEGRENDELŐ!D38*P32*0.001*SZABÁSZATMEGRENDELŐ!$E38</f>
        <v>0</v>
      </c>
      <c r="G32" s="42"/>
      <c r="H32" s="43">
        <f>SZABÁSZATMEGRENDELŐ!C38*R32*0.001*SZABÁSZATMEGRENDELŐ!$E38</f>
        <v>0</v>
      </c>
      <c r="I32" s="43">
        <f>SZABÁSZATMEGRENDELŐ!C38*S32*0.001*SZABÁSZATMEGRENDELŐ!$E38</f>
        <v>0</v>
      </c>
      <c r="J32" s="43">
        <f>SZABÁSZATMEGRENDELŐ!D38*T32*0.001*SZABÁSZATMEGRENDELŐ!$E38</f>
        <v>0</v>
      </c>
      <c r="K32" s="43">
        <f>SZABÁSZATMEGRENDELŐ!D38*U32*0.001*SZABÁSZATMEGRENDELŐ!$E38</f>
        <v>0</v>
      </c>
      <c r="L32" s="38"/>
      <c r="M32" s="43">
        <f>_xlfn.IFS(SZABÁSZATMEGRENDELŐ!F38="F",1,SZABÁSZATMEGRENDELŐ!F38&lt;&gt;"F",0)</f>
        <v>0</v>
      </c>
      <c r="N32" s="43">
        <f>_xlfn.IFS(SZABÁSZATMEGRENDELŐ!G38="F",1,SZABÁSZATMEGRENDELŐ!G38&lt;&gt;"F",0)</f>
        <v>0</v>
      </c>
      <c r="O32" s="43">
        <f>_xlfn.IFS(SZABÁSZATMEGRENDELŐ!H38="F",1,SZABÁSZATMEGRENDELŐ!H38&lt;&gt;"F",0)</f>
        <v>0</v>
      </c>
      <c r="P32" s="43">
        <f>_xlfn.IFS(SZABÁSZATMEGRENDELŐ!I38="F",1,SZABÁSZATMEGRENDELŐ!I38&lt;&gt;"F",0)</f>
        <v>0</v>
      </c>
      <c r="Q32" s="38"/>
      <c r="R32" s="43">
        <f>_xlfn.IFS(SZABÁSZATMEGRENDELŐ!F38="A",1,SZABÁSZATMEGRENDELŐ!F38&lt;&gt;"A",0)</f>
        <v>0</v>
      </c>
      <c r="S32" s="43">
        <f>_xlfn.IFS(SZABÁSZATMEGRENDELŐ!G38="A",1,SZABÁSZATMEGRENDELŐ!G38&lt;&gt;"A",0)</f>
        <v>0</v>
      </c>
      <c r="T32" s="43">
        <f>_xlfn.IFS(SZABÁSZATMEGRENDELŐ!H38="A",1,SZABÁSZATMEGRENDELŐ!H38&lt;&gt;"A",0)</f>
        <v>0</v>
      </c>
      <c r="U32" s="43">
        <f>_xlfn.IFS(SZABÁSZATMEGRENDELŐ!I38="A",1,SZABÁSZATMEGRENDELŐ!I38&lt;&gt;"A",0)</f>
        <v>0</v>
      </c>
    </row>
    <row r="33" spans="1:21" x14ac:dyDescent="0.25">
      <c r="A33" s="42">
        <f>SZABÁSZATMEGRENDELŐ!C39*SZABÁSZATMEGRENDELŐ!D39*SZABÁSZATMEGRENDELŐ!E39*0.000001</f>
        <v>0</v>
      </c>
      <c r="B33" s="38"/>
      <c r="C33" s="43">
        <f>SZABÁSZATMEGRENDELŐ!C39*M33*0.001*SZABÁSZATMEGRENDELŐ!$E39</f>
        <v>0</v>
      </c>
      <c r="D33" s="43">
        <f>SZABÁSZATMEGRENDELŐ!C39*N33*0.001*SZABÁSZATMEGRENDELŐ!$E39</f>
        <v>0</v>
      </c>
      <c r="E33" s="43">
        <f>SZABÁSZATMEGRENDELŐ!D39*O33*0.001*SZABÁSZATMEGRENDELŐ!$E39</f>
        <v>0</v>
      </c>
      <c r="F33" s="43">
        <f>SZABÁSZATMEGRENDELŐ!D39*P33*0.001*SZABÁSZATMEGRENDELŐ!$E39</f>
        <v>0</v>
      </c>
      <c r="G33" s="42"/>
      <c r="H33" s="43">
        <f>SZABÁSZATMEGRENDELŐ!C39*R33*0.001*SZABÁSZATMEGRENDELŐ!$E39</f>
        <v>0</v>
      </c>
      <c r="I33" s="43">
        <f>SZABÁSZATMEGRENDELŐ!C39*S33*0.001*SZABÁSZATMEGRENDELŐ!$E39</f>
        <v>0</v>
      </c>
      <c r="J33" s="43">
        <f>SZABÁSZATMEGRENDELŐ!D39*T33*0.001*SZABÁSZATMEGRENDELŐ!$E39</f>
        <v>0</v>
      </c>
      <c r="K33" s="43">
        <f>SZABÁSZATMEGRENDELŐ!D39*U33*0.001*SZABÁSZATMEGRENDELŐ!$E39</f>
        <v>0</v>
      </c>
      <c r="L33" s="38"/>
      <c r="M33" s="43">
        <f>_xlfn.IFS(SZABÁSZATMEGRENDELŐ!F39="F",1,SZABÁSZATMEGRENDELŐ!F39&lt;&gt;"F",0)</f>
        <v>0</v>
      </c>
      <c r="N33" s="43">
        <f>_xlfn.IFS(SZABÁSZATMEGRENDELŐ!G39="F",1,SZABÁSZATMEGRENDELŐ!G39&lt;&gt;"F",0)</f>
        <v>0</v>
      </c>
      <c r="O33" s="43">
        <f>_xlfn.IFS(SZABÁSZATMEGRENDELŐ!H39="F",1,SZABÁSZATMEGRENDELŐ!H39&lt;&gt;"F",0)</f>
        <v>0</v>
      </c>
      <c r="P33" s="43">
        <f>_xlfn.IFS(SZABÁSZATMEGRENDELŐ!I39="F",1,SZABÁSZATMEGRENDELŐ!I39&lt;&gt;"F",0)</f>
        <v>0</v>
      </c>
      <c r="Q33" s="38"/>
      <c r="R33" s="43">
        <f>_xlfn.IFS(SZABÁSZATMEGRENDELŐ!F39="A",1,SZABÁSZATMEGRENDELŐ!F39&lt;&gt;"A",0)</f>
        <v>0</v>
      </c>
      <c r="S33" s="43">
        <f>_xlfn.IFS(SZABÁSZATMEGRENDELŐ!G39="A",1,SZABÁSZATMEGRENDELŐ!G39&lt;&gt;"A",0)</f>
        <v>0</v>
      </c>
      <c r="T33" s="43">
        <f>_xlfn.IFS(SZABÁSZATMEGRENDELŐ!H39="A",1,SZABÁSZATMEGRENDELŐ!H39&lt;&gt;"A",0)</f>
        <v>0</v>
      </c>
      <c r="U33" s="43">
        <f>_xlfn.IFS(SZABÁSZATMEGRENDELŐ!I39="A",1,SZABÁSZATMEGRENDELŐ!I39&lt;&gt;"A",0)</f>
        <v>0</v>
      </c>
    </row>
    <row r="34" spans="1:21" x14ac:dyDescent="0.25">
      <c r="A34" s="42">
        <f>SZABÁSZATMEGRENDELŐ!C40*SZABÁSZATMEGRENDELŐ!D40*SZABÁSZATMEGRENDELŐ!E40*0.000001</f>
        <v>0</v>
      </c>
      <c r="B34" s="38"/>
      <c r="C34" s="43">
        <f>SZABÁSZATMEGRENDELŐ!C40*M34*0.001*SZABÁSZATMEGRENDELŐ!$E40</f>
        <v>0</v>
      </c>
      <c r="D34" s="43">
        <f>SZABÁSZATMEGRENDELŐ!C40*N34*0.001*SZABÁSZATMEGRENDELŐ!$E40</f>
        <v>0</v>
      </c>
      <c r="E34" s="43">
        <f>SZABÁSZATMEGRENDELŐ!D40*O34*0.001*SZABÁSZATMEGRENDELŐ!$E40</f>
        <v>0</v>
      </c>
      <c r="F34" s="43">
        <f>SZABÁSZATMEGRENDELŐ!D40*P34*0.001*SZABÁSZATMEGRENDELŐ!$E40</f>
        <v>0</v>
      </c>
      <c r="G34" s="42"/>
      <c r="H34" s="43">
        <f>SZABÁSZATMEGRENDELŐ!C40*R34*0.001*SZABÁSZATMEGRENDELŐ!$E40</f>
        <v>0</v>
      </c>
      <c r="I34" s="43">
        <f>SZABÁSZATMEGRENDELŐ!C40*S34*0.001*SZABÁSZATMEGRENDELŐ!$E40</f>
        <v>0</v>
      </c>
      <c r="J34" s="43">
        <f>SZABÁSZATMEGRENDELŐ!D40*T34*0.001*SZABÁSZATMEGRENDELŐ!$E40</f>
        <v>0</v>
      </c>
      <c r="K34" s="43">
        <f>SZABÁSZATMEGRENDELŐ!D40*U34*0.001*SZABÁSZATMEGRENDELŐ!$E40</f>
        <v>0</v>
      </c>
      <c r="L34" s="38"/>
      <c r="M34" s="43">
        <f>_xlfn.IFS(SZABÁSZATMEGRENDELŐ!F40="F",1,SZABÁSZATMEGRENDELŐ!F40&lt;&gt;"F",0)</f>
        <v>0</v>
      </c>
      <c r="N34" s="43">
        <f>_xlfn.IFS(SZABÁSZATMEGRENDELŐ!G40="F",1,SZABÁSZATMEGRENDELŐ!G40&lt;&gt;"F",0)</f>
        <v>0</v>
      </c>
      <c r="O34" s="43">
        <f>_xlfn.IFS(SZABÁSZATMEGRENDELŐ!H40="F",1,SZABÁSZATMEGRENDELŐ!H40&lt;&gt;"F",0)</f>
        <v>0</v>
      </c>
      <c r="P34" s="43">
        <f>_xlfn.IFS(SZABÁSZATMEGRENDELŐ!I40="F",1,SZABÁSZATMEGRENDELŐ!I40&lt;&gt;"F",0)</f>
        <v>0</v>
      </c>
      <c r="Q34" s="38"/>
      <c r="R34" s="43">
        <f>_xlfn.IFS(SZABÁSZATMEGRENDELŐ!F40="A",1,SZABÁSZATMEGRENDELŐ!F40&lt;&gt;"A",0)</f>
        <v>0</v>
      </c>
      <c r="S34" s="43">
        <f>_xlfn.IFS(SZABÁSZATMEGRENDELŐ!G40="A",1,SZABÁSZATMEGRENDELŐ!G40&lt;&gt;"A",0)</f>
        <v>0</v>
      </c>
      <c r="T34" s="43">
        <f>_xlfn.IFS(SZABÁSZATMEGRENDELŐ!H40="A",1,SZABÁSZATMEGRENDELŐ!H40&lt;&gt;"A",0)</f>
        <v>0</v>
      </c>
      <c r="U34" s="43">
        <f>_xlfn.IFS(SZABÁSZATMEGRENDELŐ!I40="A",1,SZABÁSZATMEGRENDELŐ!I40&lt;&gt;"A",0)</f>
        <v>0</v>
      </c>
    </row>
    <row r="35" spans="1:21" x14ac:dyDescent="0.25">
      <c r="A35" s="42">
        <f>SZABÁSZATMEGRENDELŐ!C41*SZABÁSZATMEGRENDELŐ!D41*SZABÁSZATMEGRENDELŐ!E41*0.000001</f>
        <v>0</v>
      </c>
      <c r="B35" s="38"/>
      <c r="C35" s="43">
        <f>SZABÁSZATMEGRENDELŐ!C41*M35*0.001*SZABÁSZATMEGRENDELŐ!$E41</f>
        <v>0</v>
      </c>
      <c r="D35" s="43">
        <f>SZABÁSZATMEGRENDELŐ!C41*N35*0.001*SZABÁSZATMEGRENDELŐ!$E41</f>
        <v>0</v>
      </c>
      <c r="E35" s="43">
        <f>SZABÁSZATMEGRENDELŐ!D41*O35*0.001*SZABÁSZATMEGRENDELŐ!$E41</f>
        <v>0</v>
      </c>
      <c r="F35" s="43">
        <f>SZABÁSZATMEGRENDELŐ!D41*P35*0.001*SZABÁSZATMEGRENDELŐ!$E41</f>
        <v>0</v>
      </c>
      <c r="G35" s="42"/>
      <c r="H35" s="43">
        <f>SZABÁSZATMEGRENDELŐ!C41*R35*0.001*SZABÁSZATMEGRENDELŐ!$E41</f>
        <v>0</v>
      </c>
      <c r="I35" s="43">
        <f>SZABÁSZATMEGRENDELŐ!C41*S35*0.001*SZABÁSZATMEGRENDELŐ!$E41</f>
        <v>0</v>
      </c>
      <c r="J35" s="43">
        <f>SZABÁSZATMEGRENDELŐ!D41*T35*0.001*SZABÁSZATMEGRENDELŐ!$E41</f>
        <v>0</v>
      </c>
      <c r="K35" s="43">
        <f>SZABÁSZATMEGRENDELŐ!D41*U35*0.001*SZABÁSZATMEGRENDELŐ!$E41</f>
        <v>0</v>
      </c>
      <c r="L35" s="38"/>
      <c r="M35" s="43">
        <f>_xlfn.IFS(SZABÁSZATMEGRENDELŐ!F41="F",1,SZABÁSZATMEGRENDELŐ!F41&lt;&gt;"F",0)</f>
        <v>0</v>
      </c>
      <c r="N35" s="43">
        <f>_xlfn.IFS(SZABÁSZATMEGRENDELŐ!G41="F",1,SZABÁSZATMEGRENDELŐ!G41&lt;&gt;"F",0)</f>
        <v>0</v>
      </c>
      <c r="O35" s="43">
        <f>_xlfn.IFS(SZABÁSZATMEGRENDELŐ!H41="F",1,SZABÁSZATMEGRENDELŐ!H41&lt;&gt;"F",0)</f>
        <v>0</v>
      </c>
      <c r="P35" s="43">
        <f>_xlfn.IFS(SZABÁSZATMEGRENDELŐ!I41="F",1,SZABÁSZATMEGRENDELŐ!I41&lt;&gt;"F",0)</f>
        <v>0</v>
      </c>
      <c r="Q35" s="38"/>
      <c r="R35" s="43">
        <f>_xlfn.IFS(SZABÁSZATMEGRENDELŐ!F41="A",1,SZABÁSZATMEGRENDELŐ!F41&lt;&gt;"A",0)</f>
        <v>0</v>
      </c>
      <c r="S35" s="43">
        <f>_xlfn.IFS(SZABÁSZATMEGRENDELŐ!G41="A",1,SZABÁSZATMEGRENDELŐ!G41&lt;&gt;"A",0)</f>
        <v>0</v>
      </c>
      <c r="T35" s="43">
        <f>_xlfn.IFS(SZABÁSZATMEGRENDELŐ!H41="A",1,SZABÁSZATMEGRENDELŐ!H41&lt;&gt;"A",0)</f>
        <v>0</v>
      </c>
      <c r="U35" s="43">
        <f>_xlfn.IFS(SZABÁSZATMEGRENDELŐ!I41="A",1,SZABÁSZATMEGRENDELŐ!I41&lt;&gt;"A",0)</f>
        <v>0</v>
      </c>
    </row>
    <row r="36" spans="1:21" x14ac:dyDescent="0.25">
      <c r="A36" s="42">
        <f>SZABÁSZATMEGRENDELŐ!C42*SZABÁSZATMEGRENDELŐ!D42*SZABÁSZATMEGRENDELŐ!E42*0.000001</f>
        <v>0</v>
      </c>
      <c r="B36" s="38"/>
      <c r="C36" s="43">
        <f>SZABÁSZATMEGRENDELŐ!C42*M36*0.001*SZABÁSZATMEGRENDELŐ!$E42</f>
        <v>0</v>
      </c>
      <c r="D36" s="43">
        <f>SZABÁSZATMEGRENDELŐ!C42*N36*0.001*SZABÁSZATMEGRENDELŐ!$E42</f>
        <v>0</v>
      </c>
      <c r="E36" s="43">
        <f>SZABÁSZATMEGRENDELŐ!D42*O36*0.001*SZABÁSZATMEGRENDELŐ!$E42</f>
        <v>0</v>
      </c>
      <c r="F36" s="43">
        <f>SZABÁSZATMEGRENDELŐ!D42*P36*0.001*SZABÁSZATMEGRENDELŐ!$E42</f>
        <v>0</v>
      </c>
      <c r="G36" s="42"/>
      <c r="H36" s="43">
        <f>SZABÁSZATMEGRENDELŐ!C42*R36*0.001*SZABÁSZATMEGRENDELŐ!$E42</f>
        <v>0</v>
      </c>
      <c r="I36" s="43">
        <f>SZABÁSZATMEGRENDELŐ!C42*S36*0.001*SZABÁSZATMEGRENDELŐ!$E42</f>
        <v>0</v>
      </c>
      <c r="J36" s="43">
        <f>SZABÁSZATMEGRENDELŐ!D42*T36*0.001*SZABÁSZATMEGRENDELŐ!$E42</f>
        <v>0</v>
      </c>
      <c r="K36" s="43">
        <f>SZABÁSZATMEGRENDELŐ!D42*U36*0.001*SZABÁSZATMEGRENDELŐ!$E42</f>
        <v>0</v>
      </c>
      <c r="L36" s="38"/>
      <c r="M36" s="43">
        <f>_xlfn.IFS(SZABÁSZATMEGRENDELŐ!F42="F",1,SZABÁSZATMEGRENDELŐ!F42&lt;&gt;"F",0)</f>
        <v>0</v>
      </c>
      <c r="N36" s="43">
        <f>_xlfn.IFS(SZABÁSZATMEGRENDELŐ!G42="F",1,SZABÁSZATMEGRENDELŐ!G42&lt;&gt;"F",0)</f>
        <v>0</v>
      </c>
      <c r="O36" s="43">
        <f>_xlfn.IFS(SZABÁSZATMEGRENDELŐ!H42="F",1,SZABÁSZATMEGRENDELŐ!H42&lt;&gt;"F",0)</f>
        <v>0</v>
      </c>
      <c r="P36" s="43">
        <f>_xlfn.IFS(SZABÁSZATMEGRENDELŐ!I42="F",1,SZABÁSZATMEGRENDELŐ!I42&lt;&gt;"F",0)</f>
        <v>0</v>
      </c>
      <c r="Q36" s="38"/>
      <c r="R36" s="43">
        <f>_xlfn.IFS(SZABÁSZATMEGRENDELŐ!F42="A",1,SZABÁSZATMEGRENDELŐ!F42&lt;&gt;"A",0)</f>
        <v>0</v>
      </c>
      <c r="S36" s="43">
        <f>_xlfn.IFS(SZABÁSZATMEGRENDELŐ!G42="A",1,SZABÁSZATMEGRENDELŐ!G42&lt;&gt;"A",0)</f>
        <v>0</v>
      </c>
      <c r="T36" s="43">
        <f>_xlfn.IFS(SZABÁSZATMEGRENDELŐ!H42="A",1,SZABÁSZATMEGRENDELŐ!H42&lt;&gt;"A",0)</f>
        <v>0</v>
      </c>
      <c r="U36" s="43">
        <f>_xlfn.IFS(SZABÁSZATMEGRENDELŐ!I42="A",1,SZABÁSZATMEGRENDELŐ!I42&lt;&gt;"A",0)</f>
        <v>0</v>
      </c>
    </row>
    <row r="37" spans="1:21" x14ac:dyDescent="0.25">
      <c r="A37" s="42">
        <f>SZABÁSZATMEGRENDELŐ!C43*SZABÁSZATMEGRENDELŐ!D43*SZABÁSZATMEGRENDELŐ!E43*0.000001</f>
        <v>0</v>
      </c>
      <c r="B37" s="38"/>
      <c r="C37" s="43">
        <f>SZABÁSZATMEGRENDELŐ!C43*M37*0.001*SZABÁSZATMEGRENDELŐ!$E43</f>
        <v>0</v>
      </c>
      <c r="D37" s="43">
        <f>SZABÁSZATMEGRENDELŐ!C43*N37*0.001*SZABÁSZATMEGRENDELŐ!$E43</f>
        <v>0</v>
      </c>
      <c r="E37" s="43">
        <f>SZABÁSZATMEGRENDELŐ!D43*O37*0.001*SZABÁSZATMEGRENDELŐ!$E43</f>
        <v>0</v>
      </c>
      <c r="F37" s="43">
        <f>SZABÁSZATMEGRENDELŐ!D43*P37*0.001*SZABÁSZATMEGRENDELŐ!$E43</f>
        <v>0</v>
      </c>
      <c r="G37" s="42"/>
      <c r="H37" s="43">
        <f>SZABÁSZATMEGRENDELŐ!C43*R37*0.001*SZABÁSZATMEGRENDELŐ!$E43</f>
        <v>0</v>
      </c>
      <c r="I37" s="43">
        <f>SZABÁSZATMEGRENDELŐ!C43*S37*0.001*SZABÁSZATMEGRENDELŐ!$E43</f>
        <v>0</v>
      </c>
      <c r="J37" s="43">
        <f>SZABÁSZATMEGRENDELŐ!D43*T37*0.001*SZABÁSZATMEGRENDELŐ!$E43</f>
        <v>0</v>
      </c>
      <c r="K37" s="43">
        <f>SZABÁSZATMEGRENDELŐ!D43*U37*0.001*SZABÁSZATMEGRENDELŐ!$E43</f>
        <v>0</v>
      </c>
      <c r="L37" s="38"/>
      <c r="M37" s="43">
        <f>_xlfn.IFS(SZABÁSZATMEGRENDELŐ!F43="F",1,SZABÁSZATMEGRENDELŐ!F43&lt;&gt;"F",0)</f>
        <v>0</v>
      </c>
      <c r="N37" s="43">
        <f>_xlfn.IFS(SZABÁSZATMEGRENDELŐ!G43="F",1,SZABÁSZATMEGRENDELŐ!G43&lt;&gt;"F",0)</f>
        <v>0</v>
      </c>
      <c r="O37" s="43">
        <f>_xlfn.IFS(SZABÁSZATMEGRENDELŐ!H43="F",1,SZABÁSZATMEGRENDELŐ!H43&lt;&gt;"F",0)</f>
        <v>0</v>
      </c>
      <c r="P37" s="43">
        <f>_xlfn.IFS(SZABÁSZATMEGRENDELŐ!I43="F",1,SZABÁSZATMEGRENDELŐ!I43&lt;&gt;"F",0)</f>
        <v>0</v>
      </c>
      <c r="Q37" s="38"/>
      <c r="R37" s="43">
        <f>_xlfn.IFS(SZABÁSZATMEGRENDELŐ!F43="A",1,SZABÁSZATMEGRENDELŐ!F43&lt;&gt;"A",0)</f>
        <v>0</v>
      </c>
      <c r="S37" s="43">
        <f>_xlfn.IFS(SZABÁSZATMEGRENDELŐ!G43="A",1,SZABÁSZATMEGRENDELŐ!G43&lt;&gt;"A",0)</f>
        <v>0</v>
      </c>
      <c r="T37" s="43">
        <f>_xlfn.IFS(SZABÁSZATMEGRENDELŐ!H43="A",1,SZABÁSZATMEGRENDELŐ!H43&lt;&gt;"A",0)</f>
        <v>0</v>
      </c>
      <c r="U37" s="43">
        <f>_xlfn.IFS(SZABÁSZATMEGRENDELŐ!I43="A",1,SZABÁSZATMEGRENDELŐ!I43&lt;&gt;"A",0)</f>
        <v>0</v>
      </c>
    </row>
    <row r="38" spans="1:21" x14ac:dyDescent="0.25">
      <c r="A38" s="42">
        <f>SZABÁSZATMEGRENDELŐ!C44*SZABÁSZATMEGRENDELŐ!D44*SZABÁSZATMEGRENDELŐ!E44*0.000001</f>
        <v>0</v>
      </c>
      <c r="B38" s="38"/>
      <c r="C38" s="43">
        <f>SZABÁSZATMEGRENDELŐ!C44*M38*0.001*SZABÁSZATMEGRENDELŐ!$E44</f>
        <v>0</v>
      </c>
      <c r="D38" s="43">
        <f>SZABÁSZATMEGRENDELŐ!C44*N38*0.001*SZABÁSZATMEGRENDELŐ!$E44</f>
        <v>0</v>
      </c>
      <c r="E38" s="43">
        <f>SZABÁSZATMEGRENDELŐ!D44*O38*0.001*SZABÁSZATMEGRENDELŐ!$E44</f>
        <v>0</v>
      </c>
      <c r="F38" s="43">
        <f>SZABÁSZATMEGRENDELŐ!D44*P38*0.001*SZABÁSZATMEGRENDELŐ!$E44</f>
        <v>0</v>
      </c>
      <c r="G38" s="42"/>
      <c r="H38" s="43">
        <f>SZABÁSZATMEGRENDELŐ!C44*R38*0.001*SZABÁSZATMEGRENDELŐ!$E44</f>
        <v>0</v>
      </c>
      <c r="I38" s="43">
        <f>SZABÁSZATMEGRENDELŐ!C44*S38*0.001*SZABÁSZATMEGRENDELŐ!$E44</f>
        <v>0</v>
      </c>
      <c r="J38" s="43">
        <f>SZABÁSZATMEGRENDELŐ!D44*T38*0.001*SZABÁSZATMEGRENDELŐ!$E44</f>
        <v>0</v>
      </c>
      <c r="K38" s="43">
        <f>SZABÁSZATMEGRENDELŐ!D44*U38*0.001*SZABÁSZATMEGRENDELŐ!$E44</f>
        <v>0</v>
      </c>
      <c r="L38" s="38"/>
      <c r="M38" s="43">
        <f>_xlfn.IFS(SZABÁSZATMEGRENDELŐ!F44="F",1,SZABÁSZATMEGRENDELŐ!F44&lt;&gt;"F",0)</f>
        <v>0</v>
      </c>
      <c r="N38" s="43">
        <f>_xlfn.IFS(SZABÁSZATMEGRENDELŐ!G44="F",1,SZABÁSZATMEGRENDELŐ!G44&lt;&gt;"F",0)</f>
        <v>0</v>
      </c>
      <c r="O38" s="43">
        <f>_xlfn.IFS(SZABÁSZATMEGRENDELŐ!H44="F",1,SZABÁSZATMEGRENDELŐ!H44&lt;&gt;"F",0)</f>
        <v>0</v>
      </c>
      <c r="P38" s="43">
        <f>_xlfn.IFS(SZABÁSZATMEGRENDELŐ!I44="F",1,SZABÁSZATMEGRENDELŐ!I44&lt;&gt;"F",0)</f>
        <v>0</v>
      </c>
      <c r="Q38" s="38"/>
      <c r="R38" s="43">
        <f>_xlfn.IFS(SZABÁSZATMEGRENDELŐ!F44="A",1,SZABÁSZATMEGRENDELŐ!F44&lt;&gt;"A",0)</f>
        <v>0</v>
      </c>
      <c r="S38" s="43">
        <f>_xlfn.IFS(SZABÁSZATMEGRENDELŐ!G44="A",1,SZABÁSZATMEGRENDELŐ!G44&lt;&gt;"A",0)</f>
        <v>0</v>
      </c>
      <c r="T38" s="43">
        <f>_xlfn.IFS(SZABÁSZATMEGRENDELŐ!H44="A",1,SZABÁSZATMEGRENDELŐ!H44&lt;&gt;"A",0)</f>
        <v>0</v>
      </c>
      <c r="U38" s="43">
        <f>_xlfn.IFS(SZABÁSZATMEGRENDELŐ!I44="A",1,SZABÁSZATMEGRENDELŐ!I44&lt;&gt;"A",0)</f>
        <v>0</v>
      </c>
    </row>
    <row r="39" spans="1:21" x14ac:dyDescent="0.25">
      <c r="A39" s="42">
        <f>SZABÁSZATMEGRENDELŐ!C45*SZABÁSZATMEGRENDELŐ!D45*SZABÁSZATMEGRENDELŐ!E45*0.000001</f>
        <v>0</v>
      </c>
      <c r="B39" s="38"/>
      <c r="C39" s="43">
        <f>SZABÁSZATMEGRENDELŐ!C45*M39*0.001*SZABÁSZATMEGRENDELŐ!$E45</f>
        <v>0</v>
      </c>
      <c r="D39" s="43">
        <f>SZABÁSZATMEGRENDELŐ!C45*N39*0.001*SZABÁSZATMEGRENDELŐ!$E45</f>
        <v>0</v>
      </c>
      <c r="E39" s="43">
        <f>SZABÁSZATMEGRENDELŐ!D45*O39*0.001*SZABÁSZATMEGRENDELŐ!$E45</f>
        <v>0</v>
      </c>
      <c r="F39" s="43">
        <f>SZABÁSZATMEGRENDELŐ!D45*P39*0.001*SZABÁSZATMEGRENDELŐ!$E45</f>
        <v>0</v>
      </c>
      <c r="G39" s="42"/>
      <c r="H39" s="43">
        <f>SZABÁSZATMEGRENDELŐ!C45*R39*0.001*SZABÁSZATMEGRENDELŐ!$E45</f>
        <v>0</v>
      </c>
      <c r="I39" s="43">
        <f>SZABÁSZATMEGRENDELŐ!C45*S39*0.001*SZABÁSZATMEGRENDELŐ!$E45</f>
        <v>0</v>
      </c>
      <c r="J39" s="43">
        <f>SZABÁSZATMEGRENDELŐ!D45*T39*0.001*SZABÁSZATMEGRENDELŐ!$E45</f>
        <v>0</v>
      </c>
      <c r="K39" s="43">
        <f>SZABÁSZATMEGRENDELŐ!D45*U39*0.001*SZABÁSZATMEGRENDELŐ!$E45</f>
        <v>0</v>
      </c>
      <c r="L39" s="38"/>
      <c r="M39" s="43">
        <f>_xlfn.IFS(SZABÁSZATMEGRENDELŐ!F45="F",1,SZABÁSZATMEGRENDELŐ!F45&lt;&gt;"F",0)</f>
        <v>0</v>
      </c>
      <c r="N39" s="43">
        <f>_xlfn.IFS(SZABÁSZATMEGRENDELŐ!G45="F",1,SZABÁSZATMEGRENDELŐ!G45&lt;&gt;"F",0)</f>
        <v>0</v>
      </c>
      <c r="O39" s="43">
        <f>_xlfn.IFS(SZABÁSZATMEGRENDELŐ!H45="F",1,SZABÁSZATMEGRENDELŐ!H45&lt;&gt;"F",0)</f>
        <v>0</v>
      </c>
      <c r="P39" s="43">
        <f>_xlfn.IFS(SZABÁSZATMEGRENDELŐ!I45="F",1,SZABÁSZATMEGRENDELŐ!I45&lt;&gt;"F",0)</f>
        <v>0</v>
      </c>
      <c r="Q39" s="38"/>
      <c r="R39" s="43">
        <f>_xlfn.IFS(SZABÁSZATMEGRENDELŐ!F45="A",1,SZABÁSZATMEGRENDELŐ!F45&lt;&gt;"A",0)</f>
        <v>0</v>
      </c>
      <c r="S39" s="43">
        <f>_xlfn.IFS(SZABÁSZATMEGRENDELŐ!G45="A",1,SZABÁSZATMEGRENDELŐ!G45&lt;&gt;"A",0)</f>
        <v>0</v>
      </c>
      <c r="T39" s="43">
        <f>_xlfn.IFS(SZABÁSZATMEGRENDELŐ!H45="A",1,SZABÁSZATMEGRENDELŐ!H45&lt;&gt;"A",0)</f>
        <v>0</v>
      </c>
      <c r="U39" s="43">
        <f>_xlfn.IFS(SZABÁSZATMEGRENDELŐ!I45="A",1,SZABÁSZATMEGRENDELŐ!I45&lt;&gt;"A",0)</f>
        <v>0</v>
      </c>
    </row>
    <row r="40" spans="1:21" x14ac:dyDescent="0.25">
      <c r="A40" s="42">
        <f>SZABÁSZATMEGRENDELŐ!C46*SZABÁSZATMEGRENDELŐ!D46*SZABÁSZATMEGRENDELŐ!E46*0.000001</f>
        <v>0</v>
      </c>
      <c r="B40" s="38"/>
      <c r="C40" s="43">
        <f>SZABÁSZATMEGRENDELŐ!C46*M40*0.001*SZABÁSZATMEGRENDELŐ!$E46</f>
        <v>0</v>
      </c>
      <c r="D40" s="43">
        <f>SZABÁSZATMEGRENDELŐ!C46*N40*0.001*SZABÁSZATMEGRENDELŐ!$E46</f>
        <v>0</v>
      </c>
      <c r="E40" s="43">
        <f>SZABÁSZATMEGRENDELŐ!D46*O40*0.001*SZABÁSZATMEGRENDELŐ!$E46</f>
        <v>0</v>
      </c>
      <c r="F40" s="43">
        <f>SZABÁSZATMEGRENDELŐ!D46*P40*0.001*SZABÁSZATMEGRENDELŐ!$E46</f>
        <v>0</v>
      </c>
      <c r="G40" s="42"/>
      <c r="H40" s="43">
        <f>SZABÁSZATMEGRENDELŐ!C46*R40*0.001*SZABÁSZATMEGRENDELŐ!$E46</f>
        <v>0</v>
      </c>
      <c r="I40" s="43">
        <f>SZABÁSZATMEGRENDELŐ!C46*S40*0.001*SZABÁSZATMEGRENDELŐ!$E46</f>
        <v>0</v>
      </c>
      <c r="J40" s="43">
        <f>SZABÁSZATMEGRENDELŐ!D46*T40*0.001*SZABÁSZATMEGRENDELŐ!$E46</f>
        <v>0</v>
      </c>
      <c r="K40" s="43">
        <f>SZABÁSZATMEGRENDELŐ!D46*U40*0.001*SZABÁSZATMEGRENDELŐ!$E46</f>
        <v>0</v>
      </c>
      <c r="L40" s="38"/>
      <c r="M40" s="43">
        <f>_xlfn.IFS(SZABÁSZATMEGRENDELŐ!F46="F",1,SZABÁSZATMEGRENDELŐ!F46&lt;&gt;"F",0)</f>
        <v>0</v>
      </c>
      <c r="N40" s="43">
        <f>_xlfn.IFS(SZABÁSZATMEGRENDELŐ!G46="F",1,SZABÁSZATMEGRENDELŐ!G46&lt;&gt;"F",0)</f>
        <v>0</v>
      </c>
      <c r="O40" s="43">
        <f>_xlfn.IFS(SZABÁSZATMEGRENDELŐ!H46="F",1,SZABÁSZATMEGRENDELŐ!H46&lt;&gt;"F",0)</f>
        <v>0</v>
      </c>
      <c r="P40" s="43">
        <f>_xlfn.IFS(SZABÁSZATMEGRENDELŐ!I46="F",1,SZABÁSZATMEGRENDELŐ!I46&lt;&gt;"F",0)</f>
        <v>0</v>
      </c>
      <c r="Q40" s="38"/>
      <c r="R40" s="43">
        <f>_xlfn.IFS(SZABÁSZATMEGRENDELŐ!F46="A",1,SZABÁSZATMEGRENDELŐ!F46&lt;&gt;"A",0)</f>
        <v>0</v>
      </c>
      <c r="S40" s="43">
        <f>_xlfn.IFS(SZABÁSZATMEGRENDELŐ!G46="A",1,SZABÁSZATMEGRENDELŐ!G46&lt;&gt;"A",0)</f>
        <v>0</v>
      </c>
      <c r="T40" s="43">
        <f>_xlfn.IFS(SZABÁSZATMEGRENDELŐ!H46="A",1,SZABÁSZATMEGRENDELŐ!H46&lt;&gt;"A",0)</f>
        <v>0</v>
      </c>
      <c r="U40" s="43">
        <f>_xlfn.IFS(SZABÁSZATMEGRENDELŐ!I46="A",1,SZABÁSZATMEGRENDELŐ!I46&lt;&gt;"A",0)</f>
        <v>0</v>
      </c>
    </row>
    <row r="41" spans="1:21" x14ac:dyDescent="0.25">
      <c r="A41" s="42">
        <f>SZABÁSZATMEGRENDELŐ!C47*SZABÁSZATMEGRENDELŐ!D47*SZABÁSZATMEGRENDELŐ!E47*0.000001</f>
        <v>0</v>
      </c>
      <c r="B41" s="38"/>
      <c r="C41" s="43">
        <f>SZABÁSZATMEGRENDELŐ!C47*M41*0.001*SZABÁSZATMEGRENDELŐ!$E47</f>
        <v>0</v>
      </c>
      <c r="D41" s="43">
        <f>SZABÁSZATMEGRENDELŐ!C47*N41*0.001*SZABÁSZATMEGRENDELŐ!$E47</f>
        <v>0</v>
      </c>
      <c r="E41" s="43">
        <f>SZABÁSZATMEGRENDELŐ!D47*O41*0.001*SZABÁSZATMEGRENDELŐ!$E47</f>
        <v>0</v>
      </c>
      <c r="F41" s="43">
        <f>SZABÁSZATMEGRENDELŐ!D47*P41*0.001*SZABÁSZATMEGRENDELŐ!$E47</f>
        <v>0</v>
      </c>
      <c r="G41" s="42"/>
      <c r="H41" s="43">
        <f>SZABÁSZATMEGRENDELŐ!C47*R41*0.001*SZABÁSZATMEGRENDELŐ!$E47</f>
        <v>0</v>
      </c>
      <c r="I41" s="43">
        <f>SZABÁSZATMEGRENDELŐ!C47*S41*0.001*SZABÁSZATMEGRENDELŐ!$E47</f>
        <v>0</v>
      </c>
      <c r="J41" s="43">
        <f>SZABÁSZATMEGRENDELŐ!D47*T41*0.001*SZABÁSZATMEGRENDELŐ!$E47</f>
        <v>0</v>
      </c>
      <c r="K41" s="43">
        <f>SZABÁSZATMEGRENDELŐ!D47*U41*0.001*SZABÁSZATMEGRENDELŐ!$E47</f>
        <v>0</v>
      </c>
      <c r="L41" s="38"/>
      <c r="M41" s="43">
        <f>_xlfn.IFS(SZABÁSZATMEGRENDELŐ!F47="F",1,SZABÁSZATMEGRENDELŐ!F47&lt;&gt;"F",0)</f>
        <v>0</v>
      </c>
      <c r="N41" s="43">
        <f>_xlfn.IFS(SZABÁSZATMEGRENDELŐ!G47="F",1,SZABÁSZATMEGRENDELŐ!G47&lt;&gt;"F",0)</f>
        <v>0</v>
      </c>
      <c r="O41" s="43">
        <f>_xlfn.IFS(SZABÁSZATMEGRENDELŐ!H47="F",1,SZABÁSZATMEGRENDELŐ!H47&lt;&gt;"F",0)</f>
        <v>0</v>
      </c>
      <c r="P41" s="43">
        <f>_xlfn.IFS(SZABÁSZATMEGRENDELŐ!I47="F",1,SZABÁSZATMEGRENDELŐ!I47&lt;&gt;"F",0)</f>
        <v>0</v>
      </c>
      <c r="Q41" s="38"/>
      <c r="R41" s="43">
        <f>_xlfn.IFS(SZABÁSZATMEGRENDELŐ!F47="A",1,SZABÁSZATMEGRENDELŐ!F47&lt;&gt;"A",0)</f>
        <v>0</v>
      </c>
      <c r="S41" s="43">
        <f>_xlfn.IFS(SZABÁSZATMEGRENDELŐ!G47="A",1,SZABÁSZATMEGRENDELŐ!G47&lt;&gt;"A",0)</f>
        <v>0</v>
      </c>
      <c r="T41" s="43">
        <f>_xlfn.IFS(SZABÁSZATMEGRENDELŐ!H47="A",1,SZABÁSZATMEGRENDELŐ!H47&lt;&gt;"A",0)</f>
        <v>0</v>
      </c>
      <c r="U41" s="43">
        <f>_xlfn.IFS(SZABÁSZATMEGRENDELŐ!I47="A",1,SZABÁSZATMEGRENDELŐ!I47&lt;&gt;"A",0)</f>
        <v>0</v>
      </c>
    </row>
    <row r="42" spans="1:21" x14ac:dyDescent="0.25">
      <c r="A42" s="42">
        <f>SZABÁSZATMEGRENDELŐ!C48*SZABÁSZATMEGRENDELŐ!D48*SZABÁSZATMEGRENDELŐ!E48*0.000001</f>
        <v>0</v>
      </c>
      <c r="B42" s="38"/>
      <c r="C42" s="43">
        <f>SZABÁSZATMEGRENDELŐ!C48*M42*0.001*SZABÁSZATMEGRENDELŐ!$E48</f>
        <v>0</v>
      </c>
      <c r="D42" s="43">
        <f>SZABÁSZATMEGRENDELŐ!C48*N42*0.001*SZABÁSZATMEGRENDELŐ!$E48</f>
        <v>0</v>
      </c>
      <c r="E42" s="43">
        <f>SZABÁSZATMEGRENDELŐ!D48*O42*0.001*SZABÁSZATMEGRENDELŐ!$E48</f>
        <v>0</v>
      </c>
      <c r="F42" s="43">
        <f>SZABÁSZATMEGRENDELŐ!D48*P42*0.001*SZABÁSZATMEGRENDELŐ!$E48</f>
        <v>0</v>
      </c>
      <c r="G42" s="42"/>
      <c r="H42" s="43">
        <f>SZABÁSZATMEGRENDELŐ!C48*R42*0.001*SZABÁSZATMEGRENDELŐ!$E48</f>
        <v>0</v>
      </c>
      <c r="I42" s="43">
        <f>SZABÁSZATMEGRENDELŐ!C48*S42*0.001*SZABÁSZATMEGRENDELŐ!$E48</f>
        <v>0</v>
      </c>
      <c r="J42" s="43">
        <f>SZABÁSZATMEGRENDELŐ!D48*T42*0.001*SZABÁSZATMEGRENDELŐ!$E48</f>
        <v>0</v>
      </c>
      <c r="K42" s="43">
        <f>SZABÁSZATMEGRENDELŐ!D48*U42*0.001*SZABÁSZATMEGRENDELŐ!$E48</f>
        <v>0</v>
      </c>
      <c r="L42" s="38"/>
      <c r="M42" s="43">
        <f>_xlfn.IFS(SZABÁSZATMEGRENDELŐ!F48="F",1,SZABÁSZATMEGRENDELŐ!F48&lt;&gt;"F",0)</f>
        <v>0</v>
      </c>
      <c r="N42" s="43">
        <f>_xlfn.IFS(SZABÁSZATMEGRENDELŐ!G48="F",1,SZABÁSZATMEGRENDELŐ!G48&lt;&gt;"F",0)</f>
        <v>0</v>
      </c>
      <c r="O42" s="43">
        <f>_xlfn.IFS(SZABÁSZATMEGRENDELŐ!H48="F",1,SZABÁSZATMEGRENDELŐ!H48&lt;&gt;"F",0)</f>
        <v>0</v>
      </c>
      <c r="P42" s="43">
        <f>_xlfn.IFS(SZABÁSZATMEGRENDELŐ!I48="F",1,SZABÁSZATMEGRENDELŐ!I48&lt;&gt;"F",0)</f>
        <v>0</v>
      </c>
      <c r="Q42" s="38"/>
      <c r="R42" s="43">
        <f>_xlfn.IFS(SZABÁSZATMEGRENDELŐ!F48="A",1,SZABÁSZATMEGRENDELŐ!F48&lt;&gt;"A",0)</f>
        <v>0</v>
      </c>
      <c r="S42" s="43">
        <f>_xlfn.IFS(SZABÁSZATMEGRENDELŐ!G48="A",1,SZABÁSZATMEGRENDELŐ!G48&lt;&gt;"A",0)</f>
        <v>0</v>
      </c>
      <c r="T42" s="43">
        <f>_xlfn.IFS(SZABÁSZATMEGRENDELŐ!H48="A",1,SZABÁSZATMEGRENDELŐ!H48&lt;&gt;"A",0)</f>
        <v>0</v>
      </c>
      <c r="U42" s="43">
        <f>_xlfn.IFS(SZABÁSZATMEGRENDELŐ!I48="A",1,SZABÁSZATMEGRENDELŐ!I48&lt;&gt;"A",0)</f>
        <v>0</v>
      </c>
    </row>
    <row r="43" spans="1:21" x14ac:dyDescent="0.25">
      <c r="A43" s="42">
        <f>SZABÁSZATMEGRENDELŐ!C49*SZABÁSZATMEGRENDELŐ!D49*SZABÁSZATMEGRENDELŐ!E49*0.000001</f>
        <v>0</v>
      </c>
      <c r="B43" s="38"/>
      <c r="C43" s="43">
        <f>SZABÁSZATMEGRENDELŐ!C49*M43*0.001*SZABÁSZATMEGRENDELŐ!$E49</f>
        <v>0</v>
      </c>
      <c r="D43" s="43">
        <f>SZABÁSZATMEGRENDELŐ!C49*N43*0.001*SZABÁSZATMEGRENDELŐ!$E49</f>
        <v>0</v>
      </c>
      <c r="E43" s="43">
        <f>SZABÁSZATMEGRENDELŐ!D49*O43*0.001*SZABÁSZATMEGRENDELŐ!$E49</f>
        <v>0</v>
      </c>
      <c r="F43" s="43">
        <f>SZABÁSZATMEGRENDELŐ!D49*P43*0.001*SZABÁSZATMEGRENDELŐ!$E49</f>
        <v>0</v>
      </c>
      <c r="G43" s="42"/>
      <c r="H43" s="43">
        <f>SZABÁSZATMEGRENDELŐ!C49*R43*0.001*SZABÁSZATMEGRENDELŐ!$E49</f>
        <v>0</v>
      </c>
      <c r="I43" s="43">
        <f>SZABÁSZATMEGRENDELŐ!C49*S43*0.001*SZABÁSZATMEGRENDELŐ!$E49</f>
        <v>0</v>
      </c>
      <c r="J43" s="43">
        <f>SZABÁSZATMEGRENDELŐ!D49*T43*0.001*SZABÁSZATMEGRENDELŐ!$E49</f>
        <v>0</v>
      </c>
      <c r="K43" s="43">
        <f>SZABÁSZATMEGRENDELŐ!D49*U43*0.001*SZABÁSZATMEGRENDELŐ!$E49</f>
        <v>0</v>
      </c>
      <c r="L43" s="38"/>
      <c r="M43" s="43">
        <f>_xlfn.IFS(SZABÁSZATMEGRENDELŐ!F49="F",1,SZABÁSZATMEGRENDELŐ!F49&lt;&gt;"F",0)</f>
        <v>0</v>
      </c>
      <c r="N43" s="43">
        <f>_xlfn.IFS(SZABÁSZATMEGRENDELŐ!G49="F",1,SZABÁSZATMEGRENDELŐ!G49&lt;&gt;"F",0)</f>
        <v>0</v>
      </c>
      <c r="O43" s="43">
        <f>_xlfn.IFS(SZABÁSZATMEGRENDELŐ!H49="F",1,SZABÁSZATMEGRENDELŐ!H49&lt;&gt;"F",0)</f>
        <v>0</v>
      </c>
      <c r="P43" s="43">
        <f>_xlfn.IFS(SZABÁSZATMEGRENDELŐ!I49="F",1,SZABÁSZATMEGRENDELŐ!I49&lt;&gt;"F",0)</f>
        <v>0</v>
      </c>
      <c r="Q43" s="38"/>
      <c r="R43" s="43">
        <f>_xlfn.IFS(SZABÁSZATMEGRENDELŐ!F49="A",1,SZABÁSZATMEGRENDELŐ!F49&lt;&gt;"A",0)</f>
        <v>0</v>
      </c>
      <c r="S43" s="43">
        <f>_xlfn.IFS(SZABÁSZATMEGRENDELŐ!G49="A",1,SZABÁSZATMEGRENDELŐ!G49&lt;&gt;"A",0)</f>
        <v>0</v>
      </c>
      <c r="T43" s="43">
        <f>_xlfn.IFS(SZABÁSZATMEGRENDELŐ!H49="A",1,SZABÁSZATMEGRENDELŐ!H49&lt;&gt;"A",0)</f>
        <v>0</v>
      </c>
      <c r="U43" s="43">
        <f>_xlfn.IFS(SZABÁSZATMEGRENDELŐ!I49="A",1,SZABÁSZATMEGRENDELŐ!I49&lt;&gt;"A",0)</f>
        <v>0</v>
      </c>
    </row>
    <row r="44" spans="1:21" x14ac:dyDescent="0.25">
      <c r="A44" s="42">
        <f>SZABÁSZATMEGRENDELŐ!C50*SZABÁSZATMEGRENDELŐ!D50*SZABÁSZATMEGRENDELŐ!E50*0.000001</f>
        <v>0</v>
      </c>
      <c r="B44" s="38"/>
      <c r="C44" s="43">
        <f>SZABÁSZATMEGRENDELŐ!C50*M44*0.001*SZABÁSZATMEGRENDELŐ!$E50</f>
        <v>0</v>
      </c>
      <c r="D44" s="43">
        <f>SZABÁSZATMEGRENDELŐ!C50*N44*0.001*SZABÁSZATMEGRENDELŐ!$E50</f>
        <v>0</v>
      </c>
      <c r="E44" s="43">
        <f>SZABÁSZATMEGRENDELŐ!D50*O44*0.001*SZABÁSZATMEGRENDELŐ!$E50</f>
        <v>0</v>
      </c>
      <c r="F44" s="43">
        <f>SZABÁSZATMEGRENDELŐ!D50*P44*0.001*SZABÁSZATMEGRENDELŐ!$E50</f>
        <v>0</v>
      </c>
      <c r="G44" s="42"/>
      <c r="H44" s="43">
        <f>SZABÁSZATMEGRENDELŐ!C50*R44*0.001*SZABÁSZATMEGRENDELŐ!$E50</f>
        <v>0</v>
      </c>
      <c r="I44" s="43">
        <f>SZABÁSZATMEGRENDELŐ!C50*S44*0.001*SZABÁSZATMEGRENDELŐ!$E50</f>
        <v>0</v>
      </c>
      <c r="J44" s="43">
        <f>SZABÁSZATMEGRENDELŐ!D50*T44*0.001*SZABÁSZATMEGRENDELŐ!$E50</f>
        <v>0</v>
      </c>
      <c r="K44" s="43">
        <f>SZABÁSZATMEGRENDELŐ!D50*U44*0.001*SZABÁSZATMEGRENDELŐ!$E50</f>
        <v>0</v>
      </c>
      <c r="L44" s="38"/>
      <c r="M44" s="43">
        <f>_xlfn.IFS(SZABÁSZATMEGRENDELŐ!F50="F",1,SZABÁSZATMEGRENDELŐ!F50&lt;&gt;"F",0)</f>
        <v>0</v>
      </c>
      <c r="N44" s="43">
        <f>_xlfn.IFS(SZABÁSZATMEGRENDELŐ!G50="F",1,SZABÁSZATMEGRENDELŐ!G50&lt;&gt;"F",0)</f>
        <v>0</v>
      </c>
      <c r="O44" s="43">
        <f>_xlfn.IFS(SZABÁSZATMEGRENDELŐ!H50="F",1,SZABÁSZATMEGRENDELŐ!H50&lt;&gt;"F",0)</f>
        <v>0</v>
      </c>
      <c r="P44" s="43">
        <f>_xlfn.IFS(SZABÁSZATMEGRENDELŐ!I50="F",1,SZABÁSZATMEGRENDELŐ!I50&lt;&gt;"F",0)</f>
        <v>0</v>
      </c>
      <c r="Q44" s="38"/>
      <c r="R44" s="43">
        <f>_xlfn.IFS(SZABÁSZATMEGRENDELŐ!F50="A",1,SZABÁSZATMEGRENDELŐ!F50&lt;&gt;"A",0)</f>
        <v>0</v>
      </c>
      <c r="S44" s="43">
        <f>_xlfn.IFS(SZABÁSZATMEGRENDELŐ!G50="A",1,SZABÁSZATMEGRENDELŐ!G50&lt;&gt;"A",0)</f>
        <v>0</v>
      </c>
      <c r="T44" s="43">
        <f>_xlfn.IFS(SZABÁSZATMEGRENDELŐ!H50="A",1,SZABÁSZATMEGRENDELŐ!H50&lt;&gt;"A",0)</f>
        <v>0</v>
      </c>
      <c r="U44" s="43">
        <f>_xlfn.IFS(SZABÁSZATMEGRENDELŐ!I50="A",1,SZABÁSZATMEGRENDELŐ!I50&lt;&gt;"A",0)</f>
        <v>0</v>
      </c>
    </row>
    <row r="45" spans="1:21" x14ac:dyDescent="0.25">
      <c r="A45" s="42">
        <f>SZABÁSZATMEGRENDELŐ!C51*SZABÁSZATMEGRENDELŐ!D51*SZABÁSZATMEGRENDELŐ!E51*0.000001</f>
        <v>0</v>
      </c>
      <c r="B45" s="38"/>
      <c r="C45" s="43">
        <f>SZABÁSZATMEGRENDELŐ!C51*M45*0.001*SZABÁSZATMEGRENDELŐ!$E51</f>
        <v>0</v>
      </c>
      <c r="D45" s="43">
        <f>SZABÁSZATMEGRENDELŐ!C51*N45*0.001*SZABÁSZATMEGRENDELŐ!$E51</f>
        <v>0</v>
      </c>
      <c r="E45" s="43">
        <f>SZABÁSZATMEGRENDELŐ!D51*O45*0.001*SZABÁSZATMEGRENDELŐ!$E51</f>
        <v>0</v>
      </c>
      <c r="F45" s="43">
        <f>SZABÁSZATMEGRENDELŐ!D51*P45*0.001*SZABÁSZATMEGRENDELŐ!$E51</f>
        <v>0</v>
      </c>
      <c r="G45" s="42"/>
      <c r="H45" s="43">
        <f>SZABÁSZATMEGRENDELŐ!C51*R45*0.001*SZABÁSZATMEGRENDELŐ!$E51</f>
        <v>0</v>
      </c>
      <c r="I45" s="43">
        <f>SZABÁSZATMEGRENDELŐ!C51*S45*0.001*SZABÁSZATMEGRENDELŐ!$E51</f>
        <v>0</v>
      </c>
      <c r="J45" s="43">
        <f>SZABÁSZATMEGRENDELŐ!D51*T45*0.001*SZABÁSZATMEGRENDELŐ!$E51</f>
        <v>0</v>
      </c>
      <c r="K45" s="43">
        <f>SZABÁSZATMEGRENDELŐ!D51*U45*0.001*SZABÁSZATMEGRENDELŐ!$E51</f>
        <v>0</v>
      </c>
      <c r="L45" s="38"/>
      <c r="M45" s="43">
        <f>_xlfn.IFS(SZABÁSZATMEGRENDELŐ!F51="F",1,SZABÁSZATMEGRENDELŐ!F51&lt;&gt;"F",0)</f>
        <v>0</v>
      </c>
      <c r="N45" s="43">
        <f>_xlfn.IFS(SZABÁSZATMEGRENDELŐ!G51="F",1,SZABÁSZATMEGRENDELŐ!G51&lt;&gt;"F",0)</f>
        <v>0</v>
      </c>
      <c r="O45" s="43">
        <f>_xlfn.IFS(SZABÁSZATMEGRENDELŐ!H51="F",1,SZABÁSZATMEGRENDELŐ!H51&lt;&gt;"F",0)</f>
        <v>0</v>
      </c>
      <c r="P45" s="43">
        <f>_xlfn.IFS(SZABÁSZATMEGRENDELŐ!I51="F",1,SZABÁSZATMEGRENDELŐ!I51&lt;&gt;"F",0)</f>
        <v>0</v>
      </c>
      <c r="Q45" s="38"/>
      <c r="R45" s="43">
        <f>_xlfn.IFS(SZABÁSZATMEGRENDELŐ!F51="A",1,SZABÁSZATMEGRENDELŐ!F51&lt;&gt;"A",0)</f>
        <v>0</v>
      </c>
      <c r="S45" s="43">
        <f>_xlfn.IFS(SZABÁSZATMEGRENDELŐ!G51="A",1,SZABÁSZATMEGRENDELŐ!G51&lt;&gt;"A",0)</f>
        <v>0</v>
      </c>
      <c r="T45" s="43">
        <f>_xlfn.IFS(SZABÁSZATMEGRENDELŐ!H51="A",1,SZABÁSZATMEGRENDELŐ!H51&lt;&gt;"A",0)</f>
        <v>0</v>
      </c>
      <c r="U45" s="43">
        <f>_xlfn.IFS(SZABÁSZATMEGRENDELŐ!I51="A",1,SZABÁSZATMEGRENDELŐ!I51&lt;&gt;"A",0)</f>
        <v>0</v>
      </c>
    </row>
    <row r="46" spans="1:21" x14ac:dyDescent="0.25">
      <c r="A46" s="42">
        <f>SZABÁSZATMEGRENDELŐ!C52*SZABÁSZATMEGRENDELŐ!D52*SZABÁSZATMEGRENDELŐ!E52*0.000001</f>
        <v>0</v>
      </c>
      <c r="B46" s="38"/>
      <c r="C46" s="43">
        <f>SZABÁSZATMEGRENDELŐ!C52*M46*0.001*SZABÁSZATMEGRENDELŐ!$E52</f>
        <v>0</v>
      </c>
      <c r="D46" s="43">
        <f>SZABÁSZATMEGRENDELŐ!C52*N46*0.001*SZABÁSZATMEGRENDELŐ!$E52</f>
        <v>0</v>
      </c>
      <c r="E46" s="43">
        <f>SZABÁSZATMEGRENDELŐ!D52*O46*0.001*SZABÁSZATMEGRENDELŐ!$E52</f>
        <v>0</v>
      </c>
      <c r="F46" s="43">
        <f>SZABÁSZATMEGRENDELŐ!D52*P46*0.001*SZABÁSZATMEGRENDELŐ!$E52</f>
        <v>0</v>
      </c>
      <c r="G46" s="42"/>
      <c r="H46" s="43">
        <f>SZABÁSZATMEGRENDELŐ!C52*R46*0.001*SZABÁSZATMEGRENDELŐ!$E52</f>
        <v>0</v>
      </c>
      <c r="I46" s="43">
        <f>SZABÁSZATMEGRENDELŐ!C52*S46*0.001*SZABÁSZATMEGRENDELŐ!$E52</f>
        <v>0</v>
      </c>
      <c r="J46" s="43">
        <f>SZABÁSZATMEGRENDELŐ!D52*T46*0.001*SZABÁSZATMEGRENDELŐ!$E52</f>
        <v>0</v>
      </c>
      <c r="K46" s="43">
        <f>SZABÁSZATMEGRENDELŐ!D52*U46*0.001*SZABÁSZATMEGRENDELŐ!$E52</f>
        <v>0</v>
      </c>
      <c r="L46" s="38"/>
      <c r="M46" s="43">
        <f>_xlfn.IFS(SZABÁSZATMEGRENDELŐ!F52="F",1,SZABÁSZATMEGRENDELŐ!F52&lt;&gt;"F",0)</f>
        <v>0</v>
      </c>
      <c r="N46" s="43">
        <f>_xlfn.IFS(SZABÁSZATMEGRENDELŐ!G52="F",1,SZABÁSZATMEGRENDELŐ!G52&lt;&gt;"F",0)</f>
        <v>0</v>
      </c>
      <c r="O46" s="43">
        <f>_xlfn.IFS(SZABÁSZATMEGRENDELŐ!H52="F",1,SZABÁSZATMEGRENDELŐ!H52&lt;&gt;"F",0)</f>
        <v>0</v>
      </c>
      <c r="P46" s="43">
        <f>_xlfn.IFS(SZABÁSZATMEGRENDELŐ!I52="F",1,SZABÁSZATMEGRENDELŐ!I52&lt;&gt;"F",0)</f>
        <v>0</v>
      </c>
      <c r="Q46" s="38"/>
      <c r="R46" s="43">
        <f>_xlfn.IFS(SZABÁSZATMEGRENDELŐ!F52="A",1,SZABÁSZATMEGRENDELŐ!F52&lt;&gt;"A",0)</f>
        <v>0</v>
      </c>
      <c r="S46" s="43">
        <f>_xlfn.IFS(SZABÁSZATMEGRENDELŐ!G52="A",1,SZABÁSZATMEGRENDELŐ!G52&lt;&gt;"A",0)</f>
        <v>0</v>
      </c>
      <c r="T46" s="43">
        <f>_xlfn.IFS(SZABÁSZATMEGRENDELŐ!H52="A",1,SZABÁSZATMEGRENDELŐ!H52&lt;&gt;"A",0)</f>
        <v>0</v>
      </c>
      <c r="U46" s="43">
        <f>_xlfn.IFS(SZABÁSZATMEGRENDELŐ!I52="A",1,SZABÁSZATMEGRENDELŐ!I52&lt;&gt;"A",0)</f>
        <v>0</v>
      </c>
    </row>
    <row r="47" spans="1:21" x14ac:dyDescent="0.25">
      <c r="A47" s="42">
        <f>SZABÁSZATMEGRENDELŐ!C53*SZABÁSZATMEGRENDELŐ!D53*SZABÁSZATMEGRENDELŐ!E53*0.000001</f>
        <v>0</v>
      </c>
      <c r="B47" s="38"/>
      <c r="C47" s="43">
        <f>SZABÁSZATMEGRENDELŐ!C53*M47*0.001*SZABÁSZATMEGRENDELŐ!$E53</f>
        <v>0</v>
      </c>
      <c r="D47" s="43">
        <f>SZABÁSZATMEGRENDELŐ!C53*N47*0.001*SZABÁSZATMEGRENDELŐ!$E53</f>
        <v>0</v>
      </c>
      <c r="E47" s="43">
        <f>SZABÁSZATMEGRENDELŐ!D53*O47*0.001*SZABÁSZATMEGRENDELŐ!$E53</f>
        <v>0</v>
      </c>
      <c r="F47" s="43">
        <f>SZABÁSZATMEGRENDELŐ!D53*P47*0.001*SZABÁSZATMEGRENDELŐ!$E53</f>
        <v>0</v>
      </c>
      <c r="G47" s="42"/>
      <c r="H47" s="43">
        <f>SZABÁSZATMEGRENDELŐ!C53*R47*0.001*SZABÁSZATMEGRENDELŐ!$E53</f>
        <v>0</v>
      </c>
      <c r="I47" s="43">
        <f>SZABÁSZATMEGRENDELŐ!C53*S47*0.001*SZABÁSZATMEGRENDELŐ!$E53</f>
        <v>0</v>
      </c>
      <c r="J47" s="43">
        <f>SZABÁSZATMEGRENDELŐ!D53*T47*0.001*SZABÁSZATMEGRENDELŐ!$E53</f>
        <v>0</v>
      </c>
      <c r="K47" s="43">
        <f>SZABÁSZATMEGRENDELŐ!D53*U47*0.001*SZABÁSZATMEGRENDELŐ!$E53</f>
        <v>0</v>
      </c>
      <c r="L47" s="38"/>
      <c r="M47" s="43">
        <f>_xlfn.IFS(SZABÁSZATMEGRENDELŐ!F53="F",1,SZABÁSZATMEGRENDELŐ!F53&lt;&gt;"F",0)</f>
        <v>0</v>
      </c>
      <c r="N47" s="43">
        <f>_xlfn.IFS(SZABÁSZATMEGRENDELŐ!G53="F",1,SZABÁSZATMEGRENDELŐ!G53&lt;&gt;"F",0)</f>
        <v>0</v>
      </c>
      <c r="O47" s="43">
        <f>_xlfn.IFS(SZABÁSZATMEGRENDELŐ!H53="F",1,SZABÁSZATMEGRENDELŐ!H53&lt;&gt;"F",0)</f>
        <v>0</v>
      </c>
      <c r="P47" s="43">
        <f>_xlfn.IFS(SZABÁSZATMEGRENDELŐ!I53="F",1,SZABÁSZATMEGRENDELŐ!I53&lt;&gt;"F",0)</f>
        <v>0</v>
      </c>
      <c r="Q47" s="38"/>
      <c r="R47" s="43">
        <f>_xlfn.IFS(SZABÁSZATMEGRENDELŐ!F53="A",1,SZABÁSZATMEGRENDELŐ!F53&lt;&gt;"A",0)</f>
        <v>0</v>
      </c>
      <c r="S47" s="43">
        <f>_xlfn.IFS(SZABÁSZATMEGRENDELŐ!G53="A",1,SZABÁSZATMEGRENDELŐ!G53&lt;&gt;"A",0)</f>
        <v>0</v>
      </c>
      <c r="T47" s="43">
        <f>_xlfn.IFS(SZABÁSZATMEGRENDELŐ!H53="A",1,SZABÁSZATMEGRENDELŐ!H53&lt;&gt;"A",0)</f>
        <v>0</v>
      </c>
      <c r="U47" s="43">
        <f>_xlfn.IFS(SZABÁSZATMEGRENDELŐ!I53="A",1,SZABÁSZATMEGRENDELŐ!I53&lt;&gt;"A",0)</f>
        <v>0</v>
      </c>
    </row>
    <row r="48" spans="1:21" x14ac:dyDescent="0.25">
      <c r="A48" s="42">
        <f>SZABÁSZATMEGRENDELŐ!C54*SZABÁSZATMEGRENDELŐ!D54*SZABÁSZATMEGRENDELŐ!E54*0.000001</f>
        <v>0</v>
      </c>
      <c r="B48" s="38"/>
      <c r="C48" s="43">
        <f>SZABÁSZATMEGRENDELŐ!C54*M48*0.001*SZABÁSZATMEGRENDELŐ!$E54</f>
        <v>0</v>
      </c>
      <c r="D48" s="43">
        <f>SZABÁSZATMEGRENDELŐ!C54*N48*0.001*SZABÁSZATMEGRENDELŐ!$E54</f>
        <v>0</v>
      </c>
      <c r="E48" s="43">
        <f>SZABÁSZATMEGRENDELŐ!D54*O48*0.001*SZABÁSZATMEGRENDELŐ!$E54</f>
        <v>0</v>
      </c>
      <c r="F48" s="43">
        <f>SZABÁSZATMEGRENDELŐ!D54*P48*0.001*SZABÁSZATMEGRENDELŐ!$E54</f>
        <v>0</v>
      </c>
      <c r="G48" s="42"/>
      <c r="H48" s="43">
        <f>SZABÁSZATMEGRENDELŐ!C54*R48*0.001*SZABÁSZATMEGRENDELŐ!$E54</f>
        <v>0</v>
      </c>
      <c r="I48" s="43">
        <f>SZABÁSZATMEGRENDELŐ!C54*S48*0.001*SZABÁSZATMEGRENDELŐ!$E54</f>
        <v>0</v>
      </c>
      <c r="J48" s="43">
        <f>SZABÁSZATMEGRENDELŐ!D54*T48*0.001*SZABÁSZATMEGRENDELŐ!$E54</f>
        <v>0</v>
      </c>
      <c r="K48" s="43">
        <f>SZABÁSZATMEGRENDELŐ!D54*U48*0.001*SZABÁSZATMEGRENDELŐ!$E54</f>
        <v>0</v>
      </c>
      <c r="L48" s="38"/>
      <c r="M48" s="43">
        <f>_xlfn.IFS(SZABÁSZATMEGRENDELŐ!F54="F",1,SZABÁSZATMEGRENDELŐ!F54&lt;&gt;"F",0)</f>
        <v>0</v>
      </c>
      <c r="N48" s="43">
        <f>_xlfn.IFS(SZABÁSZATMEGRENDELŐ!G54="F",1,SZABÁSZATMEGRENDELŐ!G54&lt;&gt;"F",0)</f>
        <v>0</v>
      </c>
      <c r="O48" s="43">
        <f>_xlfn.IFS(SZABÁSZATMEGRENDELŐ!H54="F",1,SZABÁSZATMEGRENDELŐ!H54&lt;&gt;"F",0)</f>
        <v>0</v>
      </c>
      <c r="P48" s="43">
        <f>_xlfn.IFS(SZABÁSZATMEGRENDELŐ!I54="F",1,SZABÁSZATMEGRENDELŐ!I54&lt;&gt;"F",0)</f>
        <v>0</v>
      </c>
      <c r="Q48" s="38"/>
      <c r="R48" s="43">
        <f>_xlfn.IFS(SZABÁSZATMEGRENDELŐ!F54="A",1,SZABÁSZATMEGRENDELŐ!F54&lt;&gt;"A",0)</f>
        <v>0</v>
      </c>
      <c r="S48" s="43">
        <f>_xlfn.IFS(SZABÁSZATMEGRENDELŐ!G54="A",1,SZABÁSZATMEGRENDELŐ!G54&lt;&gt;"A",0)</f>
        <v>0</v>
      </c>
      <c r="T48" s="43">
        <f>_xlfn.IFS(SZABÁSZATMEGRENDELŐ!H54="A",1,SZABÁSZATMEGRENDELŐ!H54&lt;&gt;"A",0)</f>
        <v>0</v>
      </c>
      <c r="U48" s="43">
        <f>_xlfn.IFS(SZABÁSZATMEGRENDELŐ!I54="A",1,SZABÁSZATMEGRENDELŐ!I54&lt;&gt;"A",0)</f>
        <v>0</v>
      </c>
    </row>
    <row r="49" spans="1:21" x14ac:dyDescent="0.25">
      <c r="A49" s="42">
        <f>SZABÁSZATMEGRENDELŐ!C55*SZABÁSZATMEGRENDELŐ!D55*SZABÁSZATMEGRENDELŐ!E55*0.000001</f>
        <v>0</v>
      </c>
      <c r="B49" s="38"/>
      <c r="C49" s="43">
        <f>SZABÁSZATMEGRENDELŐ!C55*M49*0.001*SZABÁSZATMEGRENDELŐ!$E55</f>
        <v>0</v>
      </c>
      <c r="D49" s="43">
        <f>SZABÁSZATMEGRENDELŐ!C55*N49*0.001*SZABÁSZATMEGRENDELŐ!$E55</f>
        <v>0</v>
      </c>
      <c r="E49" s="43">
        <f>SZABÁSZATMEGRENDELŐ!D55*O49*0.001*SZABÁSZATMEGRENDELŐ!$E55</f>
        <v>0</v>
      </c>
      <c r="F49" s="43">
        <f>SZABÁSZATMEGRENDELŐ!D55*P49*0.001*SZABÁSZATMEGRENDELŐ!$E55</f>
        <v>0</v>
      </c>
      <c r="G49" s="42"/>
      <c r="H49" s="43">
        <f>SZABÁSZATMEGRENDELŐ!C55*R49*0.001*SZABÁSZATMEGRENDELŐ!$E55</f>
        <v>0</v>
      </c>
      <c r="I49" s="43">
        <f>SZABÁSZATMEGRENDELŐ!C55*S49*0.001*SZABÁSZATMEGRENDELŐ!$E55</f>
        <v>0</v>
      </c>
      <c r="J49" s="43">
        <f>SZABÁSZATMEGRENDELŐ!D55*T49*0.001*SZABÁSZATMEGRENDELŐ!$E55</f>
        <v>0</v>
      </c>
      <c r="K49" s="43">
        <f>SZABÁSZATMEGRENDELŐ!D55*U49*0.001*SZABÁSZATMEGRENDELŐ!$E55</f>
        <v>0</v>
      </c>
      <c r="L49" s="38"/>
      <c r="M49" s="43">
        <f>_xlfn.IFS(SZABÁSZATMEGRENDELŐ!F55="F",1,SZABÁSZATMEGRENDELŐ!F55&lt;&gt;"F",0)</f>
        <v>0</v>
      </c>
      <c r="N49" s="43">
        <f>_xlfn.IFS(SZABÁSZATMEGRENDELŐ!G55="F",1,SZABÁSZATMEGRENDELŐ!G55&lt;&gt;"F",0)</f>
        <v>0</v>
      </c>
      <c r="O49" s="43">
        <f>_xlfn.IFS(SZABÁSZATMEGRENDELŐ!H55="F",1,SZABÁSZATMEGRENDELŐ!H55&lt;&gt;"F",0)</f>
        <v>0</v>
      </c>
      <c r="P49" s="43">
        <f>_xlfn.IFS(SZABÁSZATMEGRENDELŐ!I55="F",1,SZABÁSZATMEGRENDELŐ!I55&lt;&gt;"F",0)</f>
        <v>0</v>
      </c>
      <c r="Q49" s="38"/>
      <c r="R49" s="43">
        <f>_xlfn.IFS(SZABÁSZATMEGRENDELŐ!F55="A",1,SZABÁSZATMEGRENDELŐ!F55&lt;&gt;"A",0)</f>
        <v>0</v>
      </c>
      <c r="S49" s="43">
        <f>_xlfn.IFS(SZABÁSZATMEGRENDELŐ!G55="A",1,SZABÁSZATMEGRENDELŐ!G55&lt;&gt;"A",0)</f>
        <v>0</v>
      </c>
      <c r="T49" s="43">
        <f>_xlfn.IFS(SZABÁSZATMEGRENDELŐ!H55="A",1,SZABÁSZATMEGRENDELŐ!H55&lt;&gt;"A",0)</f>
        <v>0</v>
      </c>
      <c r="U49" s="43">
        <f>_xlfn.IFS(SZABÁSZATMEGRENDELŐ!I55="A",1,SZABÁSZATMEGRENDELŐ!I55&lt;&gt;"A",0)</f>
        <v>0</v>
      </c>
    </row>
    <row r="50" spans="1:21" x14ac:dyDescent="0.25">
      <c r="A50" s="42">
        <f>SZABÁSZATMEGRENDELŐ!C56*SZABÁSZATMEGRENDELŐ!D56*SZABÁSZATMEGRENDELŐ!E56*0.000001</f>
        <v>0</v>
      </c>
      <c r="B50" s="38"/>
      <c r="C50" s="43">
        <f>SZABÁSZATMEGRENDELŐ!C56*M50*0.001*SZABÁSZATMEGRENDELŐ!$E56</f>
        <v>0</v>
      </c>
      <c r="D50" s="43">
        <f>SZABÁSZATMEGRENDELŐ!C56*N50*0.001*SZABÁSZATMEGRENDELŐ!$E56</f>
        <v>0</v>
      </c>
      <c r="E50" s="43">
        <f>SZABÁSZATMEGRENDELŐ!D56*O50*0.001*SZABÁSZATMEGRENDELŐ!$E56</f>
        <v>0</v>
      </c>
      <c r="F50" s="43">
        <f>SZABÁSZATMEGRENDELŐ!D56*P50*0.001*SZABÁSZATMEGRENDELŐ!$E56</f>
        <v>0</v>
      </c>
      <c r="G50" s="42"/>
      <c r="H50" s="43">
        <f>SZABÁSZATMEGRENDELŐ!C56*R50*0.001*SZABÁSZATMEGRENDELŐ!$E56</f>
        <v>0</v>
      </c>
      <c r="I50" s="43">
        <f>SZABÁSZATMEGRENDELŐ!C56*S50*0.001*SZABÁSZATMEGRENDELŐ!$E56</f>
        <v>0</v>
      </c>
      <c r="J50" s="43">
        <f>SZABÁSZATMEGRENDELŐ!D56*T50*0.001*SZABÁSZATMEGRENDELŐ!$E56</f>
        <v>0</v>
      </c>
      <c r="K50" s="43">
        <f>SZABÁSZATMEGRENDELŐ!D56*U50*0.001*SZABÁSZATMEGRENDELŐ!$E56</f>
        <v>0</v>
      </c>
      <c r="L50" s="38"/>
      <c r="M50" s="43">
        <f>_xlfn.IFS(SZABÁSZATMEGRENDELŐ!F56="F",1,SZABÁSZATMEGRENDELŐ!F56&lt;&gt;"F",0)</f>
        <v>0</v>
      </c>
      <c r="N50" s="43">
        <f>_xlfn.IFS(SZABÁSZATMEGRENDELŐ!G56="F",1,SZABÁSZATMEGRENDELŐ!G56&lt;&gt;"F",0)</f>
        <v>0</v>
      </c>
      <c r="O50" s="43">
        <f>_xlfn.IFS(SZABÁSZATMEGRENDELŐ!H56="F",1,SZABÁSZATMEGRENDELŐ!H56&lt;&gt;"F",0)</f>
        <v>0</v>
      </c>
      <c r="P50" s="43">
        <f>_xlfn.IFS(SZABÁSZATMEGRENDELŐ!I56="F",1,SZABÁSZATMEGRENDELŐ!I56&lt;&gt;"F",0)</f>
        <v>0</v>
      </c>
      <c r="Q50" s="38"/>
      <c r="R50" s="43">
        <f>_xlfn.IFS(SZABÁSZATMEGRENDELŐ!F56="A",1,SZABÁSZATMEGRENDELŐ!F56&lt;&gt;"A",0)</f>
        <v>0</v>
      </c>
      <c r="S50" s="43">
        <f>_xlfn.IFS(SZABÁSZATMEGRENDELŐ!G56="A",1,SZABÁSZATMEGRENDELŐ!G56&lt;&gt;"A",0)</f>
        <v>0</v>
      </c>
      <c r="T50" s="43">
        <f>_xlfn.IFS(SZABÁSZATMEGRENDELŐ!H56="A",1,SZABÁSZATMEGRENDELŐ!H56&lt;&gt;"A",0)</f>
        <v>0</v>
      </c>
      <c r="U50" s="43">
        <f>_xlfn.IFS(SZABÁSZATMEGRENDELŐ!I56="A",1,SZABÁSZATMEGRENDELŐ!I56&lt;&gt;"A",0)</f>
        <v>0</v>
      </c>
    </row>
    <row r="51" spans="1:21" x14ac:dyDescent="0.25">
      <c r="A51" s="42">
        <f>SZABÁSZATMEGRENDELŐ!C57*SZABÁSZATMEGRENDELŐ!D57*SZABÁSZATMEGRENDELŐ!E57*0.000001</f>
        <v>0</v>
      </c>
      <c r="B51" s="38"/>
      <c r="C51" s="43">
        <f>SZABÁSZATMEGRENDELŐ!C57*M51*0.001*SZABÁSZATMEGRENDELŐ!$E57</f>
        <v>0</v>
      </c>
      <c r="D51" s="43">
        <f>SZABÁSZATMEGRENDELŐ!C57*N51*0.001*SZABÁSZATMEGRENDELŐ!$E57</f>
        <v>0</v>
      </c>
      <c r="E51" s="43">
        <f>SZABÁSZATMEGRENDELŐ!D57*O51*0.001*SZABÁSZATMEGRENDELŐ!$E57</f>
        <v>0</v>
      </c>
      <c r="F51" s="43">
        <f>SZABÁSZATMEGRENDELŐ!D57*P51*0.001*SZABÁSZATMEGRENDELŐ!$E57</f>
        <v>0</v>
      </c>
      <c r="G51" s="42"/>
      <c r="H51" s="43">
        <f>SZABÁSZATMEGRENDELŐ!C57*R51*0.001*SZABÁSZATMEGRENDELŐ!$E57</f>
        <v>0</v>
      </c>
      <c r="I51" s="43">
        <f>SZABÁSZATMEGRENDELŐ!C57*S51*0.001*SZABÁSZATMEGRENDELŐ!$E57</f>
        <v>0</v>
      </c>
      <c r="J51" s="43">
        <f>SZABÁSZATMEGRENDELŐ!D57*T51*0.001*SZABÁSZATMEGRENDELŐ!$E57</f>
        <v>0</v>
      </c>
      <c r="K51" s="43">
        <f>SZABÁSZATMEGRENDELŐ!D57*U51*0.001*SZABÁSZATMEGRENDELŐ!$E57</f>
        <v>0</v>
      </c>
      <c r="L51" s="38"/>
      <c r="M51" s="43">
        <f>_xlfn.IFS(SZABÁSZATMEGRENDELŐ!F57="F",1,SZABÁSZATMEGRENDELŐ!F57&lt;&gt;"F",0)</f>
        <v>0</v>
      </c>
      <c r="N51" s="43">
        <f>_xlfn.IFS(SZABÁSZATMEGRENDELŐ!G57="F",1,SZABÁSZATMEGRENDELŐ!G57&lt;&gt;"F",0)</f>
        <v>0</v>
      </c>
      <c r="O51" s="43">
        <f>_xlfn.IFS(SZABÁSZATMEGRENDELŐ!H57="F",1,SZABÁSZATMEGRENDELŐ!H57&lt;&gt;"F",0)</f>
        <v>0</v>
      </c>
      <c r="P51" s="43">
        <f>_xlfn.IFS(SZABÁSZATMEGRENDELŐ!I57="F",1,SZABÁSZATMEGRENDELŐ!I57&lt;&gt;"F",0)</f>
        <v>0</v>
      </c>
      <c r="Q51" s="38"/>
      <c r="R51" s="43">
        <f>_xlfn.IFS(SZABÁSZATMEGRENDELŐ!F57="A",1,SZABÁSZATMEGRENDELŐ!F57&lt;&gt;"A",0)</f>
        <v>0</v>
      </c>
      <c r="S51" s="43">
        <f>_xlfn.IFS(SZABÁSZATMEGRENDELŐ!G57="A",1,SZABÁSZATMEGRENDELŐ!G57&lt;&gt;"A",0)</f>
        <v>0</v>
      </c>
      <c r="T51" s="43">
        <f>_xlfn.IFS(SZABÁSZATMEGRENDELŐ!H57="A",1,SZABÁSZATMEGRENDELŐ!H57&lt;&gt;"A",0)</f>
        <v>0</v>
      </c>
      <c r="U51" s="43">
        <f>_xlfn.IFS(SZABÁSZATMEGRENDELŐ!I57="A",1,SZABÁSZATMEGRENDELŐ!I57&lt;&gt;"A",0)</f>
        <v>0</v>
      </c>
    </row>
    <row r="52" spans="1:21" x14ac:dyDescent="0.25">
      <c r="A52" s="42">
        <f>SZABÁSZATMEGRENDELŐ!C58*SZABÁSZATMEGRENDELŐ!D58*SZABÁSZATMEGRENDELŐ!E58*0.000001</f>
        <v>0</v>
      </c>
      <c r="B52" s="38"/>
      <c r="C52" s="43">
        <f>SZABÁSZATMEGRENDELŐ!C58*M52*0.001*SZABÁSZATMEGRENDELŐ!$E58</f>
        <v>0</v>
      </c>
      <c r="D52" s="43">
        <f>SZABÁSZATMEGRENDELŐ!C58*N52*0.001*SZABÁSZATMEGRENDELŐ!$E58</f>
        <v>0</v>
      </c>
      <c r="E52" s="43">
        <f>SZABÁSZATMEGRENDELŐ!D58*O52*0.001*SZABÁSZATMEGRENDELŐ!$E58</f>
        <v>0</v>
      </c>
      <c r="F52" s="43">
        <f>SZABÁSZATMEGRENDELŐ!D58*P52*0.001*SZABÁSZATMEGRENDELŐ!$E58</f>
        <v>0</v>
      </c>
      <c r="G52" s="42"/>
      <c r="H52" s="43">
        <f>SZABÁSZATMEGRENDELŐ!C58*R52*0.001*SZABÁSZATMEGRENDELŐ!$E58</f>
        <v>0</v>
      </c>
      <c r="I52" s="43">
        <f>SZABÁSZATMEGRENDELŐ!C58*S52*0.001*SZABÁSZATMEGRENDELŐ!$E58</f>
        <v>0</v>
      </c>
      <c r="J52" s="43">
        <f>SZABÁSZATMEGRENDELŐ!D58*T52*0.001*SZABÁSZATMEGRENDELŐ!$E58</f>
        <v>0</v>
      </c>
      <c r="K52" s="43">
        <f>SZABÁSZATMEGRENDELŐ!D58*U52*0.001*SZABÁSZATMEGRENDELŐ!$E58</f>
        <v>0</v>
      </c>
      <c r="L52" s="38"/>
      <c r="M52" s="43">
        <f>_xlfn.IFS(SZABÁSZATMEGRENDELŐ!F58="F",1,SZABÁSZATMEGRENDELŐ!F58&lt;&gt;"F",0)</f>
        <v>0</v>
      </c>
      <c r="N52" s="43">
        <f>_xlfn.IFS(SZABÁSZATMEGRENDELŐ!G58="F",1,SZABÁSZATMEGRENDELŐ!G58&lt;&gt;"F",0)</f>
        <v>0</v>
      </c>
      <c r="O52" s="43">
        <f>_xlfn.IFS(SZABÁSZATMEGRENDELŐ!H58="F",1,SZABÁSZATMEGRENDELŐ!H58&lt;&gt;"F",0)</f>
        <v>0</v>
      </c>
      <c r="P52" s="43">
        <f>_xlfn.IFS(SZABÁSZATMEGRENDELŐ!I58="F",1,SZABÁSZATMEGRENDELŐ!I58&lt;&gt;"F",0)</f>
        <v>0</v>
      </c>
      <c r="Q52" s="38"/>
      <c r="R52" s="43">
        <f>_xlfn.IFS(SZABÁSZATMEGRENDELŐ!F58="A",1,SZABÁSZATMEGRENDELŐ!F58&lt;&gt;"A",0)</f>
        <v>0</v>
      </c>
      <c r="S52" s="43">
        <f>_xlfn.IFS(SZABÁSZATMEGRENDELŐ!G58="A",1,SZABÁSZATMEGRENDELŐ!G58&lt;&gt;"A",0)</f>
        <v>0</v>
      </c>
      <c r="T52" s="43">
        <f>_xlfn.IFS(SZABÁSZATMEGRENDELŐ!H58="A",1,SZABÁSZATMEGRENDELŐ!H58&lt;&gt;"A",0)</f>
        <v>0</v>
      </c>
      <c r="U52" s="43">
        <f>_xlfn.IFS(SZABÁSZATMEGRENDELŐ!I58="A",1,SZABÁSZATMEGRENDELŐ!I58&lt;&gt;"A",0)</f>
        <v>0</v>
      </c>
    </row>
    <row r="53" spans="1:21" x14ac:dyDescent="0.25">
      <c r="A53" s="42">
        <f>SZABÁSZATMEGRENDELŐ!C59*SZABÁSZATMEGRENDELŐ!D59*SZABÁSZATMEGRENDELŐ!E59*0.000001</f>
        <v>0</v>
      </c>
      <c r="B53" s="38"/>
      <c r="C53" s="43">
        <f>SZABÁSZATMEGRENDELŐ!C59*M53*0.001*SZABÁSZATMEGRENDELŐ!$E59</f>
        <v>0</v>
      </c>
      <c r="D53" s="43">
        <f>SZABÁSZATMEGRENDELŐ!C59*N53*0.001*SZABÁSZATMEGRENDELŐ!$E59</f>
        <v>0</v>
      </c>
      <c r="E53" s="43">
        <f>SZABÁSZATMEGRENDELŐ!D59*O53*0.001*SZABÁSZATMEGRENDELŐ!$E59</f>
        <v>0</v>
      </c>
      <c r="F53" s="43">
        <f>SZABÁSZATMEGRENDELŐ!D59*P53*0.001*SZABÁSZATMEGRENDELŐ!$E59</f>
        <v>0</v>
      </c>
      <c r="G53" s="42"/>
      <c r="H53" s="43">
        <f>SZABÁSZATMEGRENDELŐ!C59*R53*0.001*SZABÁSZATMEGRENDELŐ!$E59</f>
        <v>0</v>
      </c>
      <c r="I53" s="43">
        <f>SZABÁSZATMEGRENDELŐ!C59*S53*0.001*SZABÁSZATMEGRENDELŐ!$E59</f>
        <v>0</v>
      </c>
      <c r="J53" s="43">
        <f>SZABÁSZATMEGRENDELŐ!D59*T53*0.001*SZABÁSZATMEGRENDELŐ!$E59</f>
        <v>0</v>
      </c>
      <c r="K53" s="43">
        <f>SZABÁSZATMEGRENDELŐ!D59*U53*0.001*SZABÁSZATMEGRENDELŐ!$E59</f>
        <v>0</v>
      </c>
      <c r="L53" s="38"/>
      <c r="M53" s="43">
        <f>_xlfn.IFS(SZABÁSZATMEGRENDELŐ!F59="F",1,SZABÁSZATMEGRENDELŐ!F59&lt;&gt;"F",0)</f>
        <v>0</v>
      </c>
      <c r="N53" s="43">
        <f>_xlfn.IFS(SZABÁSZATMEGRENDELŐ!G59="F",1,SZABÁSZATMEGRENDELŐ!G59&lt;&gt;"F",0)</f>
        <v>0</v>
      </c>
      <c r="O53" s="43">
        <f>_xlfn.IFS(SZABÁSZATMEGRENDELŐ!H59="F",1,SZABÁSZATMEGRENDELŐ!H59&lt;&gt;"F",0)</f>
        <v>0</v>
      </c>
      <c r="P53" s="43">
        <f>_xlfn.IFS(SZABÁSZATMEGRENDELŐ!I59="F",1,SZABÁSZATMEGRENDELŐ!I59&lt;&gt;"F",0)</f>
        <v>0</v>
      </c>
      <c r="Q53" s="38"/>
      <c r="R53" s="43">
        <f>_xlfn.IFS(SZABÁSZATMEGRENDELŐ!F59="A",1,SZABÁSZATMEGRENDELŐ!F59&lt;&gt;"A",0)</f>
        <v>0</v>
      </c>
      <c r="S53" s="43">
        <f>_xlfn.IFS(SZABÁSZATMEGRENDELŐ!G59="A",1,SZABÁSZATMEGRENDELŐ!G59&lt;&gt;"A",0)</f>
        <v>0</v>
      </c>
      <c r="T53" s="43">
        <f>_xlfn.IFS(SZABÁSZATMEGRENDELŐ!H59="A",1,SZABÁSZATMEGRENDELŐ!H59&lt;&gt;"A",0)</f>
        <v>0</v>
      </c>
      <c r="U53" s="43">
        <f>_xlfn.IFS(SZABÁSZATMEGRENDELŐ!I59="A",1,SZABÁSZATMEGRENDELŐ!I59&lt;&gt;"A",0)</f>
        <v>0</v>
      </c>
    </row>
    <row r="54" spans="1:21" x14ac:dyDescent="0.25">
      <c r="A54" s="42">
        <f>SZABÁSZATMEGRENDELŐ!C60*SZABÁSZATMEGRENDELŐ!D60*SZABÁSZATMEGRENDELŐ!E60*0.000001</f>
        <v>0</v>
      </c>
      <c r="B54" s="38"/>
      <c r="C54" s="43">
        <f>SZABÁSZATMEGRENDELŐ!C60*M54*0.001*SZABÁSZATMEGRENDELŐ!$E60</f>
        <v>0</v>
      </c>
      <c r="D54" s="43">
        <f>SZABÁSZATMEGRENDELŐ!C60*N54*0.001*SZABÁSZATMEGRENDELŐ!$E60</f>
        <v>0</v>
      </c>
      <c r="E54" s="43">
        <f>SZABÁSZATMEGRENDELŐ!D60*O54*0.001*SZABÁSZATMEGRENDELŐ!$E60</f>
        <v>0</v>
      </c>
      <c r="F54" s="43">
        <f>SZABÁSZATMEGRENDELŐ!D60*P54*0.001*SZABÁSZATMEGRENDELŐ!$E60</f>
        <v>0</v>
      </c>
      <c r="G54" s="42"/>
      <c r="H54" s="43">
        <f>SZABÁSZATMEGRENDELŐ!C60*R54*0.001*SZABÁSZATMEGRENDELŐ!$E60</f>
        <v>0</v>
      </c>
      <c r="I54" s="43">
        <f>SZABÁSZATMEGRENDELŐ!C60*S54*0.001*SZABÁSZATMEGRENDELŐ!$E60</f>
        <v>0</v>
      </c>
      <c r="J54" s="43">
        <f>SZABÁSZATMEGRENDELŐ!D60*T54*0.001*SZABÁSZATMEGRENDELŐ!$E60</f>
        <v>0</v>
      </c>
      <c r="K54" s="43">
        <f>SZABÁSZATMEGRENDELŐ!D60*U54*0.001*SZABÁSZATMEGRENDELŐ!$E60</f>
        <v>0</v>
      </c>
      <c r="L54" s="38"/>
      <c r="M54" s="43">
        <f>_xlfn.IFS(SZABÁSZATMEGRENDELŐ!F60="F",1,SZABÁSZATMEGRENDELŐ!F60&lt;&gt;"F",0)</f>
        <v>0</v>
      </c>
      <c r="N54" s="43">
        <f>_xlfn.IFS(SZABÁSZATMEGRENDELŐ!G60="F",1,SZABÁSZATMEGRENDELŐ!G60&lt;&gt;"F",0)</f>
        <v>0</v>
      </c>
      <c r="O54" s="43">
        <f>_xlfn.IFS(SZABÁSZATMEGRENDELŐ!H60="F",1,SZABÁSZATMEGRENDELŐ!H60&lt;&gt;"F",0)</f>
        <v>0</v>
      </c>
      <c r="P54" s="43">
        <f>_xlfn.IFS(SZABÁSZATMEGRENDELŐ!I60="F",1,SZABÁSZATMEGRENDELŐ!I60&lt;&gt;"F",0)</f>
        <v>0</v>
      </c>
      <c r="Q54" s="38"/>
      <c r="R54" s="43">
        <f>_xlfn.IFS(SZABÁSZATMEGRENDELŐ!F60="A",1,SZABÁSZATMEGRENDELŐ!F60&lt;&gt;"A",0)</f>
        <v>0</v>
      </c>
      <c r="S54" s="43">
        <f>_xlfn.IFS(SZABÁSZATMEGRENDELŐ!G60="A",1,SZABÁSZATMEGRENDELŐ!G60&lt;&gt;"A",0)</f>
        <v>0</v>
      </c>
      <c r="T54" s="43">
        <f>_xlfn.IFS(SZABÁSZATMEGRENDELŐ!H60="A",1,SZABÁSZATMEGRENDELŐ!H60&lt;&gt;"A",0)</f>
        <v>0</v>
      </c>
      <c r="U54" s="43">
        <f>_xlfn.IFS(SZABÁSZATMEGRENDELŐ!I60="A",1,SZABÁSZATMEGRENDELŐ!I60&lt;&gt;"A",0)</f>
        <v>0</v>
      </c>
    </row>
    <row r="55" spans="1:21" x14ac:dyDescent="0.25">
      <c r="A55" s="42">
        <f>SZABÁSZATMEGRENDELŐ!C61*SZABÁSZATMEGRENDELŐ!D61*SZABÁSZATMEGRENDELŐ!E61*0.000001</f>
        <v>0</v>
      </c>
      <c r="B55" s="38"/>
      <c r="C55" s="43">
        <f>SZABÁSZATMEGRENDELŐ!C61*M55*0.001*SZABÁSZATMEGRENDELŐ!$E61</f>
        <v>0</v>
      </c>
      <c r="D55" s="43">
        <f>SZABÁSZATMEGRENDELŐ!C61*N55*0.001*SZABÁSZATMEGRENDELŐ!$E61</f>
        <v>0</v>
      </c>
      <c r="E55" s="43">
        <f>SZABÁSZATMEGRENDELŐ!D61*O55*0.001*SZABÁSZATMEGRENDELŐ!$E61</f>
        <v>0</v>
      </c>
      <c r="F55" s="43">
        <f>SZABÁSZATMEGRENDELŐ!D61*P55*0.001*SZABÁSZATMEGRENDELŐ!$E61</f>
        <v>0</v>
      </c>
      <c r="G55" s="42"/>
      <c r="H55" s="43">
        <f>SZABÁSZATMEGRENDELŐ!C61*R55*0.001*SZABÁSZATMEGRENDELŐ!$E61</f>
        <v>0</v>
      </c>
      <c r="I55" s="43">
        <f>SZABÁSZATMEGRENDELŐ!C61*S55*0.001*SZABÁSZATMEGRENDELŐ!$E61</f>
        <v>0</v>
      </c>
      <c r="J55" s="43">
        <f>SZABÁSZATMEGRENDELŐ!D61*T55*0.001*SZABÁSZATMEGRENDELŐ!$E61</f>
        <v>0</v>
      </c>
      <c r="K55" s="43">
        <f>SZABÁSZATMEGRENDELŐ!D61*U55*0.001*SZABÁSZATMEGRENDELŐ!$E61</f>
        <v>0</v>
      </c>
      <c r="L55" s="38"/>
      <c r="M55" s="43">
        <f>_xlfn.IFS(SZABÁSZATMEGRENDELŐ!F61="F",1,SZABÁSZATMEGRENDELŐ!F61&lt;&gt;"F",0)</f>
        <v>0</v>
      </c>
      <c r="N55" s="43">
        <f>_xlfn.IFS(SZABÁSZATMEGRENDELŐ!G61="F",1,SZABÁSZATMEGRENDELŐ!G61&lt;&gt;"F",0)</f>
        <v>0</v>
      </c>
      <c r="O55" s="43">
        <f>_xlfn.IFS(SZABÁSZATMEGRENDELŐ!H61="F",1,SZABÁSZATMEGRENDELŐ!H61&lt;&gt;"F",0)</f>
        <v>0</v>
      </c>
      <c r="P55" s="43">
        <f>_xlfn.IFS(SZABÁSZATMEGRENDELŐ!I61="F",1,SZABÁSZATMEGRENDELŐ!I61&lt;&gt;"F",0)</f>
        <v>0</v>
      </c>
      <c r="Q55" s="38"/>
      <c r="R55" s="43">
        <f>_xlfn.IFS(SZABÁSZATMEGRENDELŐ!F61="A",1,SZABÁSZATMEGRENDELŐ!F61&lt;&gt;"A",0)</f>
        <v>0</v>
      </c>
      <c r="S55" s="43">
        <f>_xlfn.IFS(SZABÁSZATMEGRENDELŐ!G61="A",1,SZABÁSZATMEGRENDELŐ!G61&lt;&gt;"A",0)</f>
        <v>0</v>
      </c>
      <c r="T55" s="43">
        <f>_xlfn.IFS(SZABÁSZATMEGRENDELŐ!H61="A",1,SZABÁSZATMEGRENDELŐ!H61&lt;&gt;"A",0)</f>
        <v>0</v>
      </c>
      <c r="U55" s="43">
        <f>_xlfn.IFS(SZABÁSZATMEGRENDELŐ!I61="A",1,SZABÁSZATMEGRENDELŐ!I61&lt;&gt;"A",0)</f>
        <v>0</v>
      </c>
    </row>
    <row r="56" spans="1:21" x14ac:dyDescent="0.25">
      <c r="A56" s="42">
        <f>SZABÁSZATMEGRENDELŐ!C62*SZABÁSZATMEGRENDELŐ!D62*SZABÁSZATMEGRENDELŐ!E62*0.000001</f>
        <v>0</v>
      </c>
      <c r="B56" s="38"/>
      <c r="C56" s="43">
        <f>SZABÁSZATMEGRENDELŐ!C62*M56*0.001*SZABÁSZATMEGRENDELŐ!$E62</f>
        <v>0</v>
      </c>
      <c r="D56" s="43">
        <f>SZABÁSZATMEGRENDELŐ!C62*N56*0.001*SZABÁSZATMEGRENDELŐ!$E62</f>
        <v>0</v>
      </c>
      <c r="E56" s="43">
        <f>SZABÁSZATMEGRENDELŐ!D62*O56*0.001*SZABÁSZATMEGRENDELŐ!$E62</f>
        <v>0</v>
      </c>
      <c r="F56" s="43">
        <f>SZABÁSZATMEGRENDELŐ!D62*P56*0.001*SZABÁSZATMEGRENDELŐ!$E62</f>
        <v>0</v>
      </c>
      <c r="G56" s="42"/>
      <c r="H56" s="43">
        <f>SZABÁSZATMEGRENDELŐ!C62*R56*0.001*SZABÁSZATMEGRENDELŐ!$E62</f>
        <v>0</v>
      </c>
      <c r="I56" s="43">
        <f>SZABÁSZATMEGRENDELŐ!C62*S56*0.001*SZABÁSZATMEGRENDELŐ!$E62</f>
        <v>0</v>
      </c>
      <c r="J56" s="43">
        <f>SZABÁSZATMEGRENDELŐ!D62*T56*0.001*SZABÁSZATMEGRENDELŐ!$E62</f>
        <v>0</v>
      </c>
      <c r="K56" s="43">
        <f>SZABÁSZATMEGRENDELŐ!D62*U56*0.001*SZABÁSZATMEGRENDELŐ!$E62</f>
        <v>0</v>
      </c>
      <c r="L56" s="38"/>
      <c r="M56" s="43">
        <f>_xlfn.IFS(SZABÁSZATMEGRENDELŐ!F62="F",1,SZABÁSZATMEGRENDELŐ!F62&lt;&gt;"F",0)</f>
        <v>0</v>
      </c>
      <c r="N56" s="43">
        <f>_xlfn.IFS(SZABÁSZATMEGRENDELŐ!G62="F",1,SZABÁSZATMEGRENDELŐ!G62&lt;&gt;"F",0)</f>
        <v>0</v>
      </c>
      <c r="O56" s="43">
        <f>_xlfn.IFS(SZABÁSZATMEGRENDELŐ!H62="F",1,SZABÁSZATMEGRENDELŐ!H62&lt;&gt;"F",0)</f>
        <v>0</v>
      </c>
      <c r="P56" s="43">
        <f>_xlfn.IFS(SZABÁSZATMEGRENDELŐ!I62="F",1,SZABÁSZATMEGRENDELŐ!I62&lt;&gt;"F",0)</f>
        <v>0</v>
      </c>
      <c r="Q56" s="38"/>
      <c r="R56" s="43">
        <f>_xlfn.IFS(SZABÁSZATMEGRENDELŐ!F62="A",1,SZABÁSZATMEGRENDELŐ!F62&lt;&gt;"A",0)</f>
        <v>0</v>
      </c>
      <c r="S56" s="43">
        <f>_xlfn.IFS(SZABÁSZATMEGRENDELŐ!G62="A",1,SZABÁSZATMEGRENDELŐ!G62&lt;&gt;"A",0)</f>
        <v>0</v>
      </c>
      <c r="T56" s="43">
        <f>_xlfn.IFS(SZABÁSZATMEGRENDELŐ!H62="A",1,SZABÁSZATMEGRENDELŐ!H62&lt;&gt;"A",0)</f>
        <v>0</v>
      </c>
      <c r="U56" s="43">
        <f>_xlfn.IFS(SZABÁSZATMEGRENDELŐ!I62="A",1,SZABÁSZATMEGRENDELŐ!I62&lt;&gt;"A",0)</f>
        <v>0</v>
      </c>
    </row>
    <row r="57" spans="1:21" x14ac:dyDescent="0.25">
      <c r="A57" s="42">
        <f>SZABÁSZATMEGRENDELŐ!C63*SZABÁSZATMEGRENDELŐ!D63*SZABÁSZATMEGRENDELŐ!E63*0.000001</f>
        <v>0</v>
      </c>
      <c r="B57" s="38"/>
      <c r="C57" s="43">
        <f>SZABÁSZATMEGRENDELŐ!C63*M57*0.001*SZABÁSZATMEGRENDELŐ!$E63</f>
        <v>0</v>
      </c>
      <c r="D57" s="43">
        <f>SZABÁSZATMEGRENDELŐ!C63*N57*0.001*SZABÁSZATMEGRENDELŐ!$E63</f>
        <v>0</v>
      </c>
      <c r="E57" s="43">
        <f>SZABÁSZATMEGRENDELŐ!D63*O57*0.001*SZABÁSZATMEGRENDELŐ!$E63</f>
        <v>0</v>
      </c>
      <c r="F57" s="43">
        <f>SZABÁSZATMEGRENDELŐ!D63*P57*0.001*SZABÁSZATMEGRENDELŐ!$E63</f>
        <v>0</v>
      </c>
      <c r="G57" s="42"/>
      <c r="H57" s="43">
        <f>SZABÁSZATMEGRENDELŐ!C63*R57*0.001*SZABÁSZATMEGRENDELŐ!$E63</f>
        <v>0</v>
      </c>
      <c r="I57" s="43">
        <f>SZABÁSZATMEGRENDELŐ!C63*S57*0.001*SZABÁSZATMEGRENDELŐ!$E63</f>
        <v>0</v>
      </c>
      <c r="J57" s="43">
        <f>SZABÁSZATMEGRENDELŐ!D63*T57*0.001*SZABÁSZATMEGRENDELŐ!$E63</f>
        <v>0</v>
      </c>
      <c r="K57" s="43">
        <f>SZABÁSZATMEGRENDELŐ!D63*U57*0.001*SZABÁSZATMEGRENDELŐ!$E63</f>
        <v>0</v>
      </c>
      <c r="L57" s="38"/>
      <c r="M57" s="43">
        <f>_xlfn.IFS(SZABÁSZATMEGRENDELŐ!F63="F",1,SZABÁSZATMEGRENDELŐ!F63&lt;&gt;"F",0)</f>
        <v>0</v>
      </c>
      <c r="N57" s="43">
        <f>_xlfn.IFS(SZABÁSZATMEGRENDELŐ!G63="F",1,SZABÁSZATMEGRENDELŐ!G63&lt;&gt;"F",0)</f>
        <v>0</v>
      </c>
      <c r="O57" s="43">
        <f>_xlfn.IFS(SZABÁSZATMEGRENDELŐ!H63="F",1,SZABÁSZATMEGRENDELŐ!H63&lt;&gt;"F",0)</f>
        <v>0</v>
      </c>
      <c r="P57" s="43">
        <f>_xlfn.IFS(SZABÁSZATMEGRENDELŐ!I63="F",1,SZABÁSZATMEGRENDELŐ!I63&lt;&gt;"F",0)</f>
        <v>0</v>
      </c>
      <c r="Q57" s="38"/>
      <c r="R57" s="43">
        <f>_xlfn.IFS(SZABÁSZATMEGRENDELŐ!F63="A",1,SZABÁSZATMEGRENDELŐ!F63&lt;&gt;"A",0)</f>
        <v>0</v>
      </c>
      <c r="S57" s="43">
        <f>_xlfn.IFS(SZABÁSZATMEGRENDELŐ!G63="A",1,SZABÁSZATMEGRENDELŐ!G63&lt;&gt;"A",0)</f>
        <v>0</v>
      </c>
      <c r="T57" s="43">
        <f>_xlfn.IFS(SZABÁSZATMEGRENDELŐ!H63="A",1,SZABÁSZATMEGRENDELŐ!H63&lt;&gt;"A",0)</f>
        <v>0</v>
      </c>
      <c r="U57" s="43">
        <f>_xlfn.IFS(SZABÁSZATMEGRENDELŐ!I63="A",1,SZABÁSZATMEGRENDELŐ!I63&lt;&gt;"A",0)</f>
        <v>0</v>
      </c>
    </row>
    <row r="58" spans="1:21" x14ac:dyDescent="0.25">
      <c r="A58" s="42">
        <f>SZABÁSZATMEGRENDELŐ!C64*SZABÁSZATMEGRENDELŐ!D64*SZABÁSZATMEGRENDELŐ!E64*0.000001</f>
        <v>0</v>
      </c>
      <c r="B58" s="38"/>
      <c r="C58" s="43">
        <f>SZABÁSZATMEGRENDELŐ!C64*M58*0.001*SZABÁSZATMEGRENDELŐ!$E64</f>
        <v>0</v>
      </c>
      <c r="D58" s="43">
        <f>SZABÁSZATMEGRENDELŐ!C64*N58*0.001*SZABÁSZATMEGRENDELŐ!$E64</f>
        <v>0</v>
      </c>
      <c r="E58" s="43">
        <f>SZABÁSZATMEGRENDELŐ!D64*O58*0.001*SZABÁSZATMEGRENDELŐ!$E64</f>
        <v>0</v>
      </c>
      <c r="F58" s="43">
        <f>SZABÁSZATMEGRENDELŐ!D64*P58*0.001*SZABÁSZATMEGRENDELŐ!$E64</f>
        <v>0</v>
      </c>
      <c r="G58" s="42"/>
      <c r="H58" s="43">
        <f>SZABÁSZATMEGRENDELŐ!C64*R58*0.001*SZABÁSZATMEGRENDELŐ!$E64</f>
        <v>0</v>
      </c>
      <c r="I58" s="43">
        <f>SZABÁSZATMEGRENDELŐ!C64*S58*0.001*SZABÁSZATMEGRENDELŐ!$E64</f>
        <v>0</v>
      </c>
      <c r="J58" s="43">
        <f>SZABÁSZATMEGRENDELŐ!D64*T58*0.001*SZABÁSZATMEGRENDELŐ!$E64</f>
        <v>0</v>
      </c>
      <c r="K58" s="43">
        <f>SZABÁSZATMEGRENDELŐ!D64*U58*0.001*SZABÁSZATMEGRENDELŐ!$E64</f>
        <v>0</v>
      </c>
      <c r="L58" s="38"/>
      <c r="M58" s="43">
        <f>_xlfn.IFS(SZABÁSZATMEGRENDELŐ!F64="F",1,SZABÁSZATMEGRENDELŐ!F64&lt;&gt;"F",0)</f>
        <v>0</v>
      </c>
      <c r="N58" s="43">
        <f>_xlfn.IFS(SZABÁSZATMEGRENDELŐ!G64="F",1,SZABÁSZATMEGRENDELŐ!G64&lt;&gt;"F",0)</f>
        <v>0</v>
      </c>
      <c r="O58" s="43">
        <f>_xlfn.IFS(SZABÁSZATMEGRENDELŐ!H64="F",1,SZABÁSZATMEGRENDELŐ!H64&lt;&gt;"F",0)</f>
        <v>0</v>
      </c>
      <c r="P58" s="43">
        <f>_xlfn.IFS(SZABÁSZATMEGRENDELŐ!I64="F",1,SZABÁSZATMEGRENDELŐ!I64&lt;&gt;"F",0)</f>
        <v>0</v>
      </c>
      <c r="Q58" s="38"/>
      <c r="R58" s="43">
        <f>_xlfn.IFS(SZABÁSZATMEGRENDELŐ!F64="A",1,SZABÁSZATMEGRENDELŐ!F64&lt;&gt;"A",0)</f>
        <v>0</v>
      </c>
      <c r="S58" s="43">
        <f>_xlfn.IFS(SZABÁSZATMEGRENDELŐ!G64="A",1,SZABÁSZATMEGRENDELŐ!G64&lt;&gt;"A",0)</f>
        <v>0</v>
      </c>
      <c r="T58" s="43">
        <f>_xlfn.IFS(SZABÁSZATMEGRENDELŐ!H64="A",1,SZABÁSZATMEGRENDELŐ!H64&lt;&gt;"A",0)</f>
        <v>0</v>
      </c>
      <c r="U58" s="43">
        <f>_xlfn.IFS(SZABÁSZATMEGRENDELŐ!I64="A",1,SZABÁSZATMEGRENDELŐ!I64&lt;&gt;"A",0)</f>
        <v>0</v>
      </c>
    </row>
    <row r="59" spans="1:21" x14ac:dyDescent="0.25">
      <c r="A59" s="42">
        <f>SZABÁSZATMEGRENDELŐ!C65*SZABÁSZATMEGRENDELŐ!D65*SZABÁSZATMEGRENDELŐ!E65*0.000001</f>
        <v>0</v>
      </c>
      <c r="B59" s="38"/>
      <c r="C59" s="43">
        <f>SZABÁSZATMEGRENDELŐ!C65*M59*0.001*SZABÁSZATMEGRENDELŐ!$E65</f>
        <v>0</v>
      </c>
      <c r="D59" s="43">
        <f>SZABÁSZATMEGRENDELŐ!C65*N59*0.001*SZABÁSZATMEGRENDELŐ!$E65</f>
        <v>0</v>
      </c>
      <c r="E59" s="43">
        <f>SZABÁSZATMEGRENDELŐ!D65*O59*0.001*SZABÁSZATMEGRENDELŐ!$E65</f>
        <v>0</v>
      </c>
      <c r="F59" s="43">
        <f>SZABÁSZATMEGRENDELŐ!D65*P59*0.001*SZABÁSZATMEGRENDELŐ!$E65</f>
        <v>0</v>
      </c>
      <c r="G59" s="42"/>
      <c r="H59" s="43">
        <f>SZABÁSZATMEGRENDELŐ!C65*R59*0.001*SZABÁSZATMEGRENDELŐ!$E65</f>
        <v>0</v>
      </c>
      <c r="I59" s="43">
        <f>SZABÁSZATMEGRENDELŐ!C65*S59*0.001*SZABÁSZATMEGRENDELŐ!$E65</f>
        <v>0</v>
      </c>
      <c r="J59" s="43">
        <f>SZABÁSZATMEGRENDELŐ!D65*T59*0.001*SZABÁSZATMEGRENDELŐ!$E65</f>
        <v>0</v>
      </c>
      <c r="K59" s="43">
        <f>SZABÁSZATMEGRENDELŐ!D65*U59*0.001*SZABÁSZATMEGRENDELŐ!$E65</f>
        <v>0</v>
      </c>
      <c r="L59" s="38"/>
      <c r="M59" s="43">
        <f>_xlfn.IFS(SZABÁSZATMEGRENDELŐ!F65="F",1,SZABÁSZATMEGRENDELŐ!F65&lt;&gt;"F",0)</f>
        <v>0</v>
      </c>
      <c r="N59" s="43">
        <f>_xlfn.IFS(SZABÁSZATMEGRENDELŐ!G65="F",1,SZABÁSZATMEGRENDELŐ!G65&lt;&gt;"F",0)</f>
        <v>0</v>
      </c>
      <c r="O59" s="43">
        <f>_xlfn.IFS(SZABÁSZATMEGRENDELŐ!H65="F",1,SZABÁSZATMEGRENDELŐ!H65&lt;&gt;"F",0)</f>
        <v>0</v>
      </c>
      <c r="P59" s="43">
        <f>_xlfn.IFS(SZABÁSZATMEGRENDELŐ!I65="F",1,SZABÁSZATMEGRENDELŐ!I65&lt;&gt;"F",0)</f>
        <v>0</v>
      </c>
      <c r="Q59" s="38"/>
      <c r="R59" s="43">
        <f>_xlfn.IFS(SZABÁSZATMEGRENDELŐ!F65="A",1,SZABÁSZATMEGRENDELŐ!F65&lt;&gt;"A",0)</f>
        <v>0</v>
      </c>
      <c r="S59" s="43">
        <f>_xlfn.IFS(SZABÁSZATMEGRENDELŐ!G65="A",1,SZABÁSZATMEGRENDELŐ!G65&lt;&gt;"A",0)</f>
        <v>0</v>
      </c>
      <c r="T59" s="43">
        <f>_xlfn.IFS(SZABÁSZATMEGRENDELŐ!H65="A",1,SZABÁSZATMEGRENDELŐ!H65&lt;&gt;"A",0)</f>
        <v>0</v>
      </c>
      <c r="U59" s="43">
        <f>_xlfn.IFS(SZABÁSZATMEGRENDELŐ!I65="A",1,SZABÁSZATMEGRENDELŐ!I65&lt;&gt;"A",0)</f>
        <v>0</v>
      </c>
    </row>
    <row r="60" spans="1:21" x14ac:dyDescent="0.25">
      <c r="A60" s="42">
        <f>SZABÁSZATMEGRENDELŐ!C66*SZABÁSZATMEGRENDELŐ!D66*SZABÁSZATMEGRENDELŐ!E66*0.000001</f>
        <v>0</v>
      </c>
      <c r="B60" s="38"/>
      <c r="C60" s="43">
        <f>SZABÁSZATMEGRENDELŐ!C66*M60*0.001*SZABÁSZATMEGRENDELŐ!$E66</f>
        <v>0</v>
      </c>
      <c r="D60" s="43">
        <f>SZABÁSZATMEGRENDELŐ!C66*N60*0.001*SZABÁSZATMEGRENDELŐ!$E66</f>
        <v>0</v>
      </c>
      <c r="E60" s="43">
        <f>SZABÁSZATMEGRENDELŐ!D66*O60*0.001*SZABÁSZATMEGRENDELŐ!$E66</f>
        <v>0</v>
      </c>
      <c r="F60" s="43">
        <f>SZABÁSZATMEGRENDELŐ!D66*P60*0.001*SZABÁSZATMEGRENDELŐ!$E66</f>
        <v>0</v>
      </c>
      <c r="G60" s="42"/>
      <c r="H60" s="43">
        <f>SZABÁSZATMEGRENDELŐ!C66*R60*0.001*SZABÁSZATMEGRENDELŐ!$E66</f>
        <v>0</v>
      </c>
      <c r="I60" s="43">
        <f>SZABÁSZATMEGRENDELŐ!C66*S60*0.001*SZABÁSZATMEGRENDELŐ!$E66</f>
        <v>0</v>
      </c>
      <c r="J60" s="43">
        <f>SZABÁSZATMEGRENDELŐ!D66*T60*0.001*SZABÁSZATMEGRENDELŐ!$E66</f>
        <v>0</v>
      </c>
      <c r="K60" s="43">
        <f>SZABÁSZATMEGRENDELŐ!D66*U60*0.001*SZABÁSZATMEGRENDELŐ!$E66</f>
        <v>0</v>
      </c>
      <c r="L60" s="38"/>
      <c r="M60" s="43">
        <f>_xlfn.IFS(SZABÁSZATMEGRENDELŐ!F66="F",1,SZABÁSZATMEGRENDELŐ!F66&lt;&gt;"F",0)</f>
        <v>0</v>
      </c>
      <c r="N60" s="43">
        <f>_xlfn.IFS(SZABÁSZATMEGRENDELŐ!G66="F",1,SZABÁSZATMEGRENDELŐ!G66&lt;&gt;"F",0)</f>
        <v>0</v>
      </c>
      <c r="O60" s="43">
        <f>_xlfn.IFS(SZABÁSZATMEGRENDELŐ!H66="F",1,SZABÁSZATMEGRENDELŐ!H66&lt;&gt;"F",0)</f>
        <v>0</v>
      </c>
      <c r="P60" s="43">
        <f>_xlfn.IFS(SZABÁSZATMEGRENDELŐ!I66="F",1,SZABÁSZATMEGRENDELŐ!I66&lt;&gt;"F",0)</f>
        <v>0</v>
      </c>
      <c r="Q60" s="38"/>
      <c r="R60" s="43">
        <f>_xlfn.IFS(SZABÁSZATMEGRENDELŐ!F66="A",1,SZABÁSZATMEGRENDELŐ!F66&lt;&gt;"A",0)</f>
        <v>0</v>
      </c>
      <c r="S60" s="43">
        <f>_xlfn.IFS(SZABÁSZATMEGRENDELŐ!G66="A",1,SZABÁSZATMEGRENDELŐ!G66&lt;&gt;"A",0)</f>
        <v>0</v>
      </c>
      <c r="T60" s="43">
        <f>_xlfn.IFS(SZABÁSZATMEGRENDELŐ!H66="A",1,SZABÁSZATMEGRENDELŐ!H66&lt;&gt;"A",0)</f>
        <v>0</v>
      </c>
      <c r="U60" s="43">
        <f>_xlfn.IFS(SZABÁSZATMEGRENDELŐ!I66="A",1,SZABÁSZATMEGRENDELŐ!I66&lt;&gt;"A",0)</f>
        <v>0</v>
      </c>
    </row>
    <row r="61" spans="1:21" x14ac:dyDescent="0.25">
      <c r="A61" s="42">
        <f>SZABÁSZATMEGRENDELŐ!C67*SZABÁSZATMEGRENDELŐ!D67*SZABÁSZATMEGRENDELŐ!E67*0.000001</f>
        <v>0</v>
      </c>
      <c r="B61" s="38"/>
      <c r="C61" s="43">
        <f>SZABÁSZATMEGRENDELŐ!C67*M61*0.001*SZABÁSZATMEGRENDELŐ!$E67</f>
        <v>0</v>
      </c>
      <c r="D61" s="43">
        <f>SZABÁSZATMEGRENDELŐ!C67*N61*0.001*SZABÁSZATMEGRENDELŐ!$E67</f>
        <v>0</v>
      </c>
      <c r="E61" s="43">
        <f>SZABÁSZATMEGRENDELŐ!D67*O61*0.001*SZABÁSZATMEGRENDELŐ!$E67</f>
        <v>0</v>
      </c>
      <c r="F61" s="43">
        <f>SZABÁSZATMEGRENDELŐ!D67*P61*0.001*SZABÁSZATMEGRENDELŐ!$E67</f>
        <v>0</v>
      </c>
      <c r="G61" s="42"/>
      <c r="H61" s="43">
        <f>SZABÁSZATMEGRENDELŐ!C67*R61*0.001*SZABÁSZATMEGRENDELŐ!$E67</f>
        <v>0</v>
      </c>
      <c r="I61" s="43">
        <f>SZABÁSZATMEGRENDELŐ!C67*S61*0.001*SZABÁSZATMEGRENDELŐ!$E67</f>
        <v>0</v>
      </c>
      <c r="J61" s="43">
        <f>SZABÁSZATMEGRENDELŐ!D67*T61*0.001*SZABÁSZATMEGRENDELŐ!$E67</f>
        <v>0</v>
      </c>
      <c r="K61" s="43">
        <f>SZABÁSZATMEGRENDELŐ!D67*U61*0.001*SZABÁSZATMEGRENDELŐ!$E67</f>
        <v>0</v>
      </c>
      <c r="L61" s="38"/>
      <c r="M61" s="43">
        <f>_xlfn.IFS(SZABÁSZATMEGRENDELŐ!F67="F",1,SZABÁSZATMEGRENDELŐ!F67&lt;&gt;"F",0)</f>
        <v>0</v>
      </c>
      <c r="N61" s="43">
        <f>_xlfn.IFS(SZABÁSZATMEGRENDELŐ!G67="F",1,SZABÁSZATMEGRENDELŐ!G67&lt;&gt;"F",0)</f>
        <v>0</v>
      </c>
      <c r="O61" s="43">
        <f>_xlfn.IFS(SZABÁSZATMEGRENDELŐ!H67="F",1,SZABÁSZATMEGRENDELŐ!H67&lt;&gt;"F",0)</f>
        <v>0</v>
      </c>
      <c r="P61" s="43">
        <f>_xlfn.IFS(SZABÁSZATMEGRENDELŐ!I67="F",1,SZABÁSZATMEGRENDELŐ!I67&lt;&gt;"F",0)</f>
        <v>0</v>
      </c>
      <c r="Q61" s="38"/>
      <c r="R61" s="43">
        <f>_xlfn.IFS(SZABÁSZATMEGRENDELŐ!F67="A",1,SZABÁSZATMEGRENDELŐ!F67&lt;&gt;"A",0)</f>
        <v>0</v>
      </c>
      <c r="S61" s="43">
        <f>_xlfn.IFS(SZABÁSZATMEGRENDELŐ!G67="A",1,SZABÁSZATMEGRENDELŐ!G67&lt;&gt;"A",0)</f>
        <v>0</v>
      </c>
      <c r="T61" s="43">
        <f>_xlfn.IFS(SZABÁSZATMEGRENDELŐ!H67="A",1,SZABÁSZATMEGRENDELŐ!H67&lt;&gt;"A",0)</f>
        <v>0</v>
      </c>
      <c r="U61" s="43">
        <f>_xlfn.IFS(SZABÁSZATMEGRENDELŐ!I67="A",1,SZABÁSZATMEGRENDELŐ!I67&lt;&gt;"A",0)</f>
        <v>0</v>
      </c>
    </row>
    <row r="62" spans="1:21" x14ac:dyDescent="0.25">
      <c r="A62" s="42">
        <f>SZABÁSZATMEGRENDELŐ!C68*SZABÁSZATMEGRENDELŐ!D68*SZABÁSZATMEGRENDELŐ!E68*0.000001</f>
        <v>0</v>
      </c>
      <c r="B62" s="38"/>
      <c r="C62" s="43">
        <f>SZABÁSZATMEGRENDELŐ!C68*M62*0.001*SZABÁSZATMEGRENDELŐ!$E68</f>
        <v>0</v>
      </c>
      <c r="D62" s="43">
        <f>SZABÁSZATMEGRENDELŐ!C68*N62*0.001*SZABÁSZATMEGRENDELŐ!$E68</f>
        <v>0</v>
      </c>
      <c r="E62" s="43">
        <f>SZABÁSZATMEGRENDELŐ!D68*O62*0.001*SZABÁSZATMEGRENDELŐ!$E68</f>
        <v>0</v>
      </c>
      <c r="F62" s="43">
        <f>SZABÁSZATMEGRENDELŐ!D68*P62*0.001*SZABÁSZATMEGRENDELŐ!$E68</f>
        <v>0</v>
      </c>
      <c r="G62" s="42"/>
      <c r="H62" s="43">
        <f>SZABÁSZATMEGRENDELŐ!C68*R62*0.001*SZABÁSZATMEGRENDELŐ!$E68</f>
        <v>0</v>
      </c>
      <c r="I62" s="43">
        <f>SZABÁSZATMEGRENDELŐ!C68*S62*0.001*SZABÁSZATMEGRENDELŐ!$E68</f>
        <v>0</v>
      </c>
      <c r="J62" s="43">
        <f>SZABÁSZATMEGRENDELŐ!D68*T62*0.001*SZABÁSZATMEGRENDELŐ!$E68</f>
        <v>0</v>
      </c>
      <c r="K62" s="43">
        <f>SZABÁSZATMEGRENDELŐ!D68*U62*0.001*SZABÁSZATMEGRENDELŐ!$E68</f>
        <v>0</v>
      </c>
      <c r="L62" s="38"/>
      <c r="M62" s="43">
        <f>_xlfn.IFS(SZABÁSZATMEGRENDELŐ!F68="F",1,SZABÁSZATMEGRENDELŐ!F68&lt;&gt;"F",0)</f>
        <v>0</v>
      </c>
      <c r="N62" s="43">
        <f>_xlfn.IFS(SZABÁSZATMEGRENDELŐ!G68="F",1,SZABÁSZATMEGRENDELŐ!G68&lt;&gt;"F",0)</f>
        <v>0</v>
      </c>
      <c r="O62" s="43">
        <f>_xlfn.IFS(SZABÁSZATMEGRENDELŐ!H68="F",1,SZABÁSZATMEGRENDELŐ!H68&lt;&gt;"F",0)</f>
        <v>0</v>
      </c>
      <c r="P62" s="43">
        <f>_xlfn.IFS(SZABÁSZATMEGRENDELŐ!I68="F",1,SZABÁSZATMEGRENDELŐ!I68&lt;&gt;"F",0)</f>
        <v>0</v>
      </c>
      <c r="Q62" s="38"/>
      <c r="R62" s="43">
        <f>_xlfn.IFS(SZABÁSZATMEGRENDELŐ!F68="A",1,SZABÁSZATMEGRENDELŐ!F68&lt;&gt;"A",0)</f>
        <v>0</v>
      </c>
      <c r="S62" s="43">
        <f>_xlfn.IFS(SZABÁSZATMEGRENDELŐ!G68="A",1,SZABÁSZATMEGRENDELŐ!G68&lt;&gt;"A",0)</f>
        <v>0</v>
      </c>
      <c r="T62" s="43">
        <f>_xlfn.IFS(SZABÁSZATMEGRENDELŐ!H68="A",1,SZABÁSZATMEGRENDELŐ!H68&lt;&gt;"A",0)</f>
        <v>0</v>
      </c>
      <c r="U62" s="43">
        <f>_xlfn.IFS(SZABÁSZATMEGRENDELŐ!I68="A",1,SZABÁSZATMEGRENDELŐ!I68&lt;&gt;"A",0)</f>
        <v>0</v>
      </c>
    </row>
    <row r="63" spans="1:21" x14ac:dyDescent="0.25">
      <c r="A63" s="42">
        <f>SZABÁSZATMEGRENDELŐ!C69*SZABÁSZATMEGRENDELŐ!D69*SZABÁSZATMEGRENDELŐ!E69*0.000001</f>
        <v>0</v>
      </c>
      <c r="B63" s="38"/>
      <c r="C63" s="43">
        <f>SZABÁSZATMEGRENDELŐ!C69*M63*0.001*SZABÁSZATMEGRENDELŐ!$E69</f>
        <v>0</v>
      </c>
      <c r="D63" s="43">
        <f>SZABÁSZATMEGRENDELŐ!C69*N63*0.001*SZABÁSZATMEGRENDELŐ!$E69</f>
        <v>0</v>
      </c>
      <c r="E63" s="43">
        <f>SZABÁSZATMEGRENDELŐ!D69*O63*0.001*SZABÁSZATMEGRENDELŐ!$E69</f>
        <v>0</v>
      </c>
      <c r="F63" s="43">
        <f>SZABÁSZATMEGRENDELŐ!D69*P63*0.001*SZABÁSZATMEGRENDELŐ!$E69</f>
        <v>0</v>
      </c>
      <c r="G63" s="42"/>
      <c r="H63" s="43">
        <f>SZABÁSZATMEGRENDELŐ!C69*R63*0.001*SZABÁSZATMEGRENDELŐ!$E69</f>
        <v>0</v>
      </c>
      <c r="I63" s="43">
        <f>SZABÁSZATMEGRENDELŐ!C69*S63*0.001*SZABÁSZATMEGRENDELŐ!$E69</f>
        <v>0</v>
      </c>
      <c r="J63" s="43">
        <f>SZABÁSZATMEGRENDELŐ!D69*T63*0.001*SZABÁSZATMEGRENDELŐ!$E69</f>
        <v>0</v>
      </c>
      <c r="K63" s="43">
        <f>SZABÁSZATMEGRENDELŐ!D69*U63*0.001*SZABÁSZATMEGRENDELŐ!$E69</f>
        <v>0</v>
      </c>
      <c r="L63" s="38"/>
      <c r="M63" s="43">
        <f>_xlfn.IFS(SZABÁSZATMEGRENDELŐ!F69="F",1,SZABÁSZATMEGRENDELŐ!F69&lt;&gt;"F",0)</f>
        <v>0</v>
      </c>
      <c r="N63" s="43">
        <f>_xlfn.IFS(SZABÁSZATMEGRENDELŐ!G69="F",1,SZABÁSZATMEGRENDELŐ!G69&lt;&gt;"F",0)</f>
        <v>0</v>
      </c>
      <c r="O63" s="43">
        <f>_xlfn.IFS(SZABÁSZATMEGRENDELŐ!H69="F",1,SZABÁSZATMEGRENDELŐ!H69&lt;&gt;"F",0)</f>
        <v>0</v>
      </c>
      <c r="P63" s="43">
        <f>_xlfn.IFS(SZABÁSZATMEGRENDELŐ!I69="F",1,SZABÁSZATMEGRENDELŐ!I69&lt;&gt;"F",0)</f>
        <v>0</v>
      </c>
      <c r="Q63" s="38"/>
      <c r="R63" s="43">
        <f>_xlfn.IFS(SZABÁSZATMEGRENDELŐ!F69="A",1,SZABÁSZATMEGRENDELŐ!F69&lt;&gt;"A",0)</f>
        <v>0</v>
      </c>
      <c r="S63" s="43">
        <f>_xlfn.IFS(SZABÁSZATMEGRENDELŐ!G69="A",1,SZABÁSZATMEGRENDELŐ!G69&lt;&gt;"A",0)</f>
        <v>0</v>
      </c>
      <c r="T63" s="43">
        <f>_xlfn.IFS(SZABÁSZATMEGRENDELŐ!H69="A",1,SZABÁSZATMEGRENDELŐ!H69&lt;&gt;"A",0)</f>
        <v>0</v>
      </c>
      <c r="U63" s="43">
        <f>_xlfn.IFS(SZABÁSZATMEGRENDELŐ!I69="A",1,SZABÁSZATMEGRENDELŐ!I69&lt;&gt;"A",0)</f>
        <v>0</v>
      </c>
    </row>
    <row r="64" spans="1:21" x14ac:dyDescent="0.25">
      <c r="A64" s="42">
        <f>SZABÁSZATMEGRENDELŐ!C70*SZABÁSZATMEGRENDELŐ!D70*SZABÁSZATMEGRENDELŐ!E70*0.000001</f>
        <v>0</v>
      </c>
      <c r="B64" s="38"/>
      <c r="C64" s="43">
        <f>SZABÁSZATMEGRENDELŐ!C70*M64*0.001*SZABÁSZATMEGRENDELŐ!$E70</f>
        <v>0</v>
      </c>
      <c r="D64" s="43">
        <f>SZABÁSZATMEGRENDELŐ!C70*N64*0.001*SZABÁSZATMEGRENDELŐ!$E70</f>
        <v>0</v>
      </c>
      <c r="E64" s="43">
        <f>SZABÁSZATMEGRENDELŐ!D70*O64*0.001*SZABÁSZATMEGRENDELŐ!$E70</f>
        <v>0</v>
      </c>
      <c r="F64" s="43">
        <f>SZABÁSZATMEGRENDELŐ!D70*P64*0.001*SZABÁSZATMEGRENDELŐ!$E70</f>
        <v>0</v>
      </c>
      <c r="G64" s="42"/>
      <c r="H64" s="43">
        <f>SZABÁSZATMEGRENDELŐ!C70*R64*0.001*SZABÁSZATMEGRENDELŐ!$E70</f>
        <v>0</v>
      </c>
      <c r="I64" s="43">
        <f>SZABÁSZATMEGRENDELŐ!C70*S64*0.001*SZABÁSZATMEGRENDELŐ!$E70</f>
        <v>0</v>
      </c>
      <c r="J64" s="43">
        <f>SZABÁSZATMEGRENDELŐ!D70*T64*0.001*SZABÁSZATMEGRENDELŐ!$E70</f>
        <v>0</v>
      </c>
      <c r="K64" s="43">
        <f>SZABÁSZATMEGRENDELŐ!D70*U64*0.001*SZABÁSZATMEGRENDELŐ!$E70</f>
        <v>0</v>
      </c>
      <c r="L64" s="38"/>
      <c r="M64" s="43">
        <f>_xlfn.IFS(SZABÁSZATMEGRENDELŐ!F70="F",1,SZABÁSZATMEGRENDELŐ!F70&lt;&gt;"F",0)</f>
        <v>0</v>
      </c>
      <c r="N64" s="43">
        <f>_xlfn.IFS(SZABÁSZATMEGRENDELŐ!G70="F",1,SZABÁSZATMEGRENDELŐ!G70&lt;&gt;"F",0)</f>
        <v>0</v>
      </c>
      <c r="O64" s="43">
        <f>_xlfn.IFS(SZABÁSZATMEGRENDELŐ!H70="F",1,SZABÁSZATMEGRENDELŐ!H70&lt;&gt;"F",0)</f>
        <v>0</v>
      </c>
      <c r="P64" s="43">
        <f>_xlfn.IFS(SZABÁSZATMEGRENDELŐ!I70="F",1,SZABÁSZATMEGRENDELŐ!I70&lt;&gt;"F",0)</f>
        <v>0</v>
      </c>
      <c r="Q64" s="38"/>
      <c r="R64" s="43">
        <f>_xlfn.IFS(SZABÁSZATMEGRENDELŐ!F70="A",1,SZABÁSZATMEGRENDELŐ!F70&lt;&gt;"A",0)</f>
        <v>0</v>
      </c>
      <c r="S64" s="43">
        <f>_xlfn.IFS(SZABÁSZATMEGRENDELŐ!G70="A",1,SZABÁSZATMEGRENDELŐ!G70&lt;&gt;"A",0)</f>
        <v>0</v>
      </c>
      <c r="T64" s="43">
        <f>_xlfn.IFS(SZABÁSZATMEGRENDELŐ!H70="A",1,SZABÁSZATMEGRENDELŐ!H70&lt;&gt;"A",0)</f>
        <v>0</v>
      </c>
      <c r="U64" s="43">
        <f>_xlfn.IFS(SZABÁSZATMEGRENDELŐ!I70="A",1,SZABÁSZATMEGRENDELŐ!I70&lt;&gt;"A",0)</f>
        <v>0</v>
      </c>
    </row>
    <row r="65" spans="1:21" x14ac:dyDescent="0.25">
      <c r="A65" s="42">
        <f>SZABÁSZATMEGRENDELŐ!C71*SZABÁSZATMEGRENDELŐ!D71*SZABÁSZATMEGRENDELŐ!E71*0.000001</f>
        <v>0</v>
      </c>
      <c r="B65" s="38"/>
      <c r="C65" s="43">
        <f>SZABÁSZATMEGRENDELŐ!C71*M65*0.001*SZABÁSZATMEGRENDELŐ!$E71</f>
        <v>0</v>
      </c>
      <c r="D65" s="43">
        <f>SZABÁSZATMEGRENDELŐ!C71*N65*0.001*SZABÁSZATMEGRENDELŐ!$E71</f>
        <v>0</v>
      </c>
      <c r="E65" s="43">
        <f>SZABÁSZATMEGRENDELŐ!D71*O65*0.001*SZABÁSZATMEGRENDELŐ!$E71</f>
        <v>0</v>
      </c>
      <c r="F65" s="43">
        <f>SZABÁSZATMEGRENDELŐ!D71*P65*0.001*SZABÁSZATMEGRENDELŐ!$E71</f>
        <v>0</v>
      </c>
      <c r="G65" s="42"/>
      <c r="H65" s="43">
        <f>SZABÁSZATMEGRENDELŐ!C71*R65*0.001*SZABÁSZATMEGRENDELŐ!$E71</f>
        <v>0</v>
      </c>
      <c r="I65" s="43">
        <f>SZABÁSZATMEGRENDELŐ!C71*S65*0.001*SZABÁSZATMEGRENDELŐ!$E71</f>
        <v>0</v>
      </c>
      <c r="J65" s="43">
        <f>SZABÁSZATMEGRENDELŐ!D71*T65*0.001*SZABÁSZATMEGRENDELŐ!$E71</f>
        <v>0</v>
      </c>
      <c r="K65" s="43">
        <f>SZABÁSZATMEGRENDELŐ!D71*U65*0.001*SZABÁSZATMEGRENDELŐ!$E71</f>
        <v>0</v>
      </c>
      <c r="L65" s="38"/>
      <c r="M65" s="43">
        <f>_xlfn.IFS(SZABÁSZATMEGRENDELŐ!F71="F",1,SZABÁSZATMEGRENDELŐ!F71&lt;&gt;"F",0)</f>
        <v>0</v>
      </c>
      <c r="N65" s="43">
        <f>_xlfn.IFS(SZABÁSZATMEGRENDELŐ!G71="F",1,SZABÁSZATMEGRENDELŐ!G71&lt;&gt;"F",0)</f>
        <v>0</v>
      </c>
      <c r="O65" s="43">
        <f>_xlfn.IFS(SZABÁSZATMEGRENDELŐ!H71="F",1,SZABÁSZATMEGRENDELŐ!H71&lt;&gt;"F",0)</f>
        <v>0</v>
      </c>
      <c r="P65" s="43">
        <f>_xlfn.IFS(SZABÁSZATMEGRENDELŐ!I71="F",1,SZABÁSZATMEGRENDELŐ!I71&lt;&gt;"F",0)</f>
        <v>0</v>
      </c>
      <c r="Q65" s="38"/>
      <c r="R65" s="43">
        <f>_xlfn.IFS(SZABÁSZATMEGRENDELŐ!F71="A",1,SZABÁSZATMEGRENDELŐ!F71&lt;&gt;"A",0)</f>
        <v>0</v>
      </c>
      <c r="S65" s="43">
        <f>_xlfn.IFS(SZABÁSZATMEGRENDELŐ!G71="A",1,SZABÁSZATMEGRENDELŐ!G71&lt;&gt;"A",0)</f>
        <v>0</v>
      </c>
      <c r="T65" s="43">
        <f>_xlfn.IFS(SZABÁSZATMEGRENDELŐ!H71="A",1,SZABÁSZATMEGRENDELŐ!H71&lt;&gt;"A",0)</f>
        <v>0</v>
      </c>
      <c r="U65" s="43">
        <f>_xlfn.IFS(SZABÁSZATMEGRENDELŐ!I71="A",1,SZABÁSZATMEGRENDELŐ!I71&lt;&gt;"A",0)</f>
        <v>0</v>
      </c>
    </row>
    <row r="66" spans="1:21" x14ac:dyDescent="0.25">
      <c r="A66" s="42">
        <f>SZABÁSZATMEGRENDELŐ!C72*SZABÁSZATMEGRENDELŐ!D72*SZABÁSZATMEGRENDELŐ!E72*0.000001</f>
        <v>0</v>
      </c>
      <c r="B66" s="38"/>
      <c r="C66" s="43">
        <f>SZABÁSZATMEGRENDELŐ!C72*M66*0.001*SZABÁSZATMEGRENDELŐ!$E72</f>
        <v>0</v>
      </c>
      <c r="D66" s="43">
        <f>SZABÁSZATMEGRENDELŐ!C72*N66*0.001*SZABÁSZATMEGRENDELŐ!$E72</f>
        <v>0</v>
      </c>
      <c r="E66" s="43">
        <f>SZABÁSZATMEGRENDELŐ!D72*O66*0.001*SZABÁSZATMEGRENDELŐ!$E72</f>
        <v>0</v>
      </c>
      <c r="F66" s="43">
        <f>SZABÁSZATMEGRENDELŐ!D72*P66*0.001*SZABÁSZATMEGRENDELŐ!$E72</f>
        <v>0</v>
      </c>
      <c r="G66" s="42"/>
      <c r="H66" s="43">
        <f>SZABÁSZATMEGRENDELŐ!C72*R66*0.001*SZABÁSZATMEGRENDELŐ!$E72</f>
        <v>0</v>
      </c>
      <c r="I66" s="43">
        <f>SZABÁSZATMEGRENDELŐ!C72*S66*0.001*SZABÁSZATMEGRENDELŐ!$E72</f>
        <v>0</v>
      </c>
      <c r="J66" s="43">
        <f>SZABÁSZATMEGRENDELŐ!D72*T66*0.001*SZABÁSZATMEGRENDELŐ!$E72</f>
        <v>0</v>
      </c>
      <c r="K66" s="43">
        <f>SZABÁSZATMEGRENDELŐ!D72*U66*0.001*SZABÁSZATMEGRENDELŐ!$E72</f>
        <v>0</v>
      </c>
      <c r="L66" s="38"/>
      <c r="M66" s="43">
        <f>_xlfn.IFS(SZABÁSZATMEGRENDELŐ!F72="F",1,SZABÁSZATMEGRENDELŐ!F72&lt;&gt;"F",0)</f>
        <v>0</v>
      </c>
      <c r="N66" s="43">
        <f>_xlfn.IFS(SZABÁSZATMEGRENDELŐ!G72="F",1,SZABÁSZATMEGRENDELŐ!G72&lt;&gt;"F",0)</f>
        <v>0</v>
      </c>
      <c r="O66" s="43">
        <f>_xlfn.IFS(SZABÁSZATMEGRENDELŐ!H72="F",1,SZABÁSZATMEGRENDELŐ!H72&lt;&gt;"F",0)</f>
        <v>0</v>
      </c>
      <c r="P66" s="43">
        <f>_xlfn.IFS(SZABÁSZATMEGRENDELŐ!I72="F",1,SZABÁSZATMEGRENDELŐ!I72&lt;&gt;"F",0)</f>
        <v>0</v>
      </c>
      <c r="Q66" s="38"/>
      <c r="R66" s="43">
        <f>_xlfn.IFS(SZABÁSZATMEGRENDELŐ!F72="A",1,SZABÁSZATMEGRENDELŐ!F72&lt;&gt;"A",0)</f>
        <v>0</v>
      </c>
      <c r="S66" s="43">
        <f>_xlfn.IFS(SZABÁSZATMEGRENDELŐ!G72="A",1,SZABÁSZATMEGRENDELŐ!G72&lt;&gt;"A",0)</f>
        <v>0</v>
      </c>
      <c r="T66" s="43">
        <f>_xlfn.IFS(SZABÁSZATMEGRENDELŐ!H72="A",1,SZABÁSZATMEGRENDELŐ!H72&lt;&gt;"A",0)</f>
        <v>0</v>
      </c>
      <c r="U66" s="43">
        <f>_xlfn.IFS(SZABÁSZATMEGRENDELŐ!I72="A",1,SZABÁSZATMEGRENDELŐ!I72&lt;&gt;"A",0)</f>
        <v>0</v>
      </c>
    </row>
    <row r="67" spans="1:21" x14ac:dyDescent="0.25">
      <c r="A67" s="42">
        <f>SZABÁSZATMEGRENDELŐ!C73*SZABÁSZATMEGRENDELŐ!D73*SZABÁSZATMEGRENDELŐ!E73*0.000001</f>
        <v>0</v>
      </c>
      <c r="B67" s="38"/>
      <c r="C67" s="43">
        <f>SZABÁSZATMEGRENDELŐ!C73*M67*0.001*SZABÁSZATMEGRENDELŐ!$E73</f>
        <v>0</v>
      </c>
      <c r="D67" s="43">
        <f>SZABÁSZATMEGRENDELŐ!C73*N67*0.001*SZABÁSZATMEGRENDELŐ!$E73</f>
        <v>0</v>
      </c>
      <c r="E67" s="43">
        <f>SZABÁSZATMEGRENDELŐ!D73*O67*0.001*SZABÁSZATMEGRENDELŐ!$E73</f>
        <v>0</v>
      </c>
      <c r="F67" s="43">
        <f>SZABÁSZATMEGRENDELŐ!D73*P67*0.001*SZABÁSZATMEGRENDELŐ!$E73</f>
        <v>0</v>
      </c>
      <c r="G67" s="42"/>
      <c r="H67" s="43">
        <f>SZABÁSZATMEGRENDELŐ!C73*R67*0.001*SZABÁSZATMEGRENDELŐ!$E73</f>
        <v>0</v>
      </c>
      <c r="I67" s="43">
        <f>SZABÁSZATMEGRENDELŐ!C73*S67*0.001*SZABÁSZATMEGRENDELŐ!$E73</f>
        <v>0</v>
      </c>
      <c r="J67" s="43">
        <f>SZABÁSZATMEGRENDELŐ!D73*T67*0.001*SZABÁSZATMEGRENDELŐ!$E73</f>
        <v>0</v>
      </c>
      <c r="K67" s="43">
        <f>SZABÁSZATMEGRENDELŐ!D73*U67*0.001*SZABÁSZATMEGRENDELŐ!$E73</f>
        <v>0</v>
      </c>
      <c r="L67" s="38"/>
      <c r="M67" s="43">
        <f>_xlfn.IFS(SZABÁSZATMEGRENDELŐ!F73="F",1,SZABÁSZATMEGRENDELŐ!F73&lt;&gt;"F",0)</f>
        <v>0</v>
      </c>
      <c r="N67" s="43">
        <f>_xlfn.IFS(SZABÁSZATMEGRENDELŐ!G73="F",1,SZABÁSZATMEGRENDELŐ!G73&lt;&gt;"F",0)</f>
        <v>0</v>
      </c>
      <c r="O67" s="43">
        <f>_xlfn.IFS(SZABÁSZATMEGRENDELŐ!H73="F",1,SZABÁSZATMEGRENDELŐ!H73&lt;&gt;"F",0)</f>
        <v>0</v>
      </c>
      <c r="P67" s="43">
        <f>_xlfn.IFS(SZABÁSZATMEGRENDELŐ!I73="F",1,SZABÁSZATMEGRENDELŐ!I73&lt;&gt;"F",0)</f>
        <v>0</v>
      </c>
      <c r="Q67" s="38"/>
      <c r="R67" s="43">
        <f>_xlfn.IFS(SZABÁSZATMEGRENDELŐ!F73="A",1,SZABÁSZATMEGRENDELŐ!F73&lt;&gt;"A",0)</f>
        <v>0</v>
      </c>
      <c r="S67" s="43">
        <f>_xlfn.IFS(SZABÁSZATMEGRENDELŐ!G73="A",1,SZABÁSZATMEGRENDELŐ!G73&lt;&gt;"A",0)</f>
        <v>0</v>
      </c>
      <c r="T67" s="43">
        <f>_xlfn.IFS(SZABÁSZATMEGRENDELŐ!H73="A",1,SZABÁSZATMEGRENDELŐ!H73&lt;&gt;"A",0)</f>
        <v>0</v>
      </c>
      <c r="U67" s="43">
        <f>_xlfn.IFS(SZABÁSZATMEGRENDELŐ!I73="A",1,SZABÁSZATMEGRENDELŐ!I73&lt;&gt;"A",0)</f>
        <v>0</v>
      </c>
    </row>
    <row r="68" spans="1:21" x14ac:dyDescent="0.25">
      <c r="A68" s="42">
        <f>SZABÁSZATMEGRENDELŐ!C74*SZABÁSZATMEGRENDELŐ!D74*SZABÁSZATMEGRENDELŐ!E74*0.000001</f>
        <v>0</v>
      </c>
      <c r="B68" s="38"/>
      <c r="C68" s="43">
        <f>SZABÁSZATMEGRENDELŐ!C74*M68*0.001*SZABÁSZATMEGRENDELŐ!$E74</f>
        <v>0</v>
      </c>
      <c r="D68" s="43">
        <f>SZABÁSZATMEGRENDELŐ!C74*N68*0.001*SZABÁSZATMEGRENDELŐ!$E74</f>
        <v>0</v>
      </c>
      <c r="E68" s="43">
        <f>SZABÁSZATMEGRENDELŐ!D74*O68*0.001*SZABÁSZATMEGRENDELŐ!$E74</f>
        <v>0</v>
      </c>
      <c r="F68" s="43">
        <f>SZABÁSZATMEGRENDELŐ!D74*P68*0.001*SZABÁSZATMEGRENDELŐ!$E74</f>
        <v>0</v>
      </c>
      <c r="G68" s="42"/>
      <c r="H68" s="43">
        <f>SZABÁSZATMEGRENDELŐ!C74*R68*0.001*SZABÁSZATMEGRENDELŐ!$E74</f>
        <v>0</v>
      </c>
      <c r="I68" s="43">
        <f>SZABÁSZATMEGRENDELŐ!C74*S68*0.001*SZABÁSZATMEGRENDELŐ!$E74</f>
        <v>0</v>
      </c>
      <c r="J68" s="43">
        <f>SZABÁSZATMEGRENDELŐ!D74*T68*0.001*SZABÁSZATMEGRENDELŐ!$E74</f>
        <v>0</v>
      </c>
      <c r="K68" s="43">
        <f>SZABÁSZATMEGRENDELŐ!D74*U68*0.001*SZABÁSZATMEGRENDELŐ!$E74</f>
        <v>0</v>
      </c>
      <c r="L68" s="38"/>
      <c r="M68" s="43">
        <f>_xlfn.IFS(SZABÁSZATMEGRENDELŐ!F74="F",1,SZABÁSZATMEGRENDELŐ!F74&lt;&gt;"F",0)</f>
        <v>0</v>
      </c>
      <c r="N68" s="43">
        <f>_xlfn.IFS(SZABÁSZATMEGRENDELŐ!G74="F",1,SZABÁSZATMEGRENDELŐ!G74&lt;&gt;"F",0)</f>
        <v>0</v>
      </c>
      <c r="O68" s="43">
        <f>_xlfn.IFS(SZABÁSZATMEGRENDELŐ!H74="F",1,SZABÁSZATMEGRENDELŐ!H74&lt;&gt;"F",0)</f>
        <v>0</v>
      </c>
      <c r="P68" s="43">
        <f>_xlfn.IFS(SZABÁSZATMEGRENDELŐ!I74="F",1,SZABÁSZATMEGRENDELŐ!I74&lt;&gt;"F",0)</f>
        <v>0</v>
      </c>
      <c r="Q68" s="38"/>
      <c r="R68" s="43">
        <f>_xlfn.IFS(SZABÁSZATMEGRENDELŐ!F74="A",1,SZABÁSZATMEGRENDELŐ!F74&lt;&gt;"A",0)</f>
        <v>0</v>
      </c>
      <c r="S68" s="43">
        <f>_xlfn.IFS(SZABÁSZATMEGRENDELŐ!G74="A",1,SZABÁSZATMEGRENDELŐ!G74&lt;&gt;"A",0)</f>
        <v>0</v>
      </c>
      <c r="T68" s="43">
        <f>_xlfn.IFS(SZABÁSZATMEGRENDELŐ!H74="A",1,SZABÁSZATMEGRENDELŐ!H74&lt;&gt;"A",0)</f>
        <v>0</v>
      </c>
      <c r="U68" s="43">
        <f>_xlfn.IFS(SZABÁSZATMEGRENDELŐ!I74="A",1,SZABÁSZATMEGRENDELŐ!I74&lt;&gt;"A",0)</f>
        <v>0</v>
      </c>
    </row>
    <row r="69" spans="1:21" x14ac:dyDescent="0.25">
      <c r="A69" s="42">
        <f>SZABÁSZATMEGRENDELŐ!C75*SZABÁSZATMEGRENDELŐ!D75*SZABÁSZATMEGRENDELŐ!E75*0.000001</f>
        <v>0</v>
      </c>
      <c r="B69" s="38"/>
      <c r="C69" s="43">
        <f>SZABÁSZATMEGRENDELŐ!C75*M69*0.001*SZABÁSZATMEGRENDELŐ!$E75</f>
        <v>0</v>
      </c>
      <c r="D69" s="43">
        <f>SZABÁSZATMEGRENDELŐ!C75*N69*0.001*SZABÁSZATMEGRENDELŐ!$E75</f>
        <v>0</v>
      </c>
      <c r="E69" s="43">
        <f>SZABÁSZATMEGRENDELŐ!D75*O69*0.001*SZABÁSZATMEGRENDELŐ!$E75</f>
        <v>0</v>
      </c>
      <c r="F69" s="43">
        <f>SZABÁSZATMEGRENDELŐ!D75*P69*0.001*SZABÁSZATMEGRENDELŐ!$E75</f>
        <v>0</v>
      </c>
      <c r="G69" s="42"/>
      <c r="H69" s="43">
        <f>SZABÁSZATMEGRENDELŐ!C75*R69*0.001*SZABÁSZATMEGRENDELŐ!$E75</f>
        <v>0</v>
      </c>
      <c r="I69" s="43">
        <f>SZABÁSZATMEGRENDELŐ!C75*S69*0.001*SZABÁSZATMEGRENDELŐ!$E75</f>
        <v>0</v>
      </c>
      <c r="J69" s="43">
        <f>SZABÁSZATMEGRENDELŐ!D75*T69*0.001*SZABÁSZATMEGRENDELŐ!$E75</f>
        <v>0</v>
      </c>
      <c r="K69" s="43">
        <f>SZABÁSZATMEGRENDELŐ!D75*U69*0.001*SZABÁSZATMEGRENDELŐ!$E75</f>
        <v>0</v>
      </c>
      <c r="L69" s="38"/>
      <c r="M69" s="43">
        <f>_xlfn.IFS(SZABÁSZATMEGRENDELŐ!F75="F",1,SZABÁSZATMEGRENDELŐ!F75&lt;&gt;"F",0)</f>
        <v>0</v>
      </c>
      <c r="N69" s="43">
        <f>_xlfn.IFS(SZABÁSZATMEGRENDELŐ!G75="F",1,SZABÁSZATMEGRENDELŐ!G75&lt;&gt;"F",0)</f>
        <v>0</v>
      </c>
      <c r="O69" s="43">
        <f>_xlfn.IFS(SZABÁSZATMEGRENDELŐ!H75="F",1,SZABÁSZATMEGRENDELŐ!H75&lt;&gt;"F",0)</f>
        <v>0</v>
      </c>
      <c r="P69" s="43">
        <f>_xlfn.IFS(SZABÁSZATMEGRENDELŐ!I75="F",1,SZABÁSZATMEGRENDELŐ!I75&lt;&gt;"F",0)</f>
        <v>0</v>
      </c>
      <c r="Q69" s="38"/>
      <c r="R69" s="43">
        <f>_xlfn.IFS(SZABÁSZATMEGRENDELŐ!F75="A",1,SZABÁSZATMEGRENDELŐ!F75&lt;&gt;"A",0)</f>
        <v>0</v>
      </c>
      <c r="S69" s="43">
        <f>_xlfn.IFS(SZABÁSZATMEGRENDELŐ!G75="A",1,SZABÁSZATMEGRENDELŐ!G75&lt;&gt;"A",0)</f>
        <v>0</v>
      </c>
      <c r="T69" s="43">
        <f>_xlfn.IFS(SZABÁSZATMEGRENDELŐ!H75="A",1,SZABÁSZATMEGRENDELŐ!H75&lt;&gt;"A",0)</f>
        <v>0</v>
      </c>
      <c r="U69" s="43">
        <f>_xlfn.IFS(SZABÁSZATMEGRENDELŐ!I75="A",1,SZABÁSZATMEGRENDELŐ!I75&lt;&gt;"A",0)</f>
        <v>0</v>
      </c>
    </row>
    <row r="70" spans="1:21" x14ac:dyDescent="0.25">
      <c r="A70" s="42">
        <f>SZABÁSZATMEGRENDELŐ!C76*SZABÁSZATMEGRENDELŐ!D76*SZABÁSZATMEGRENDELŐ!E76*0.000001</f>
        <v>0</v>
      </c>
      <c r="B70" s="38"/>
      <c r="C70" s="43">
        <f>SZABÁSZATMEGRENDELŐ!C76*M70*0.001*SZABÁSZATMEGRENDELŐ!$E76</f>
        <v>0</v>
      </c>
      <c r="D70" s="43">
        <f>SZABÁSZATMEGRENDELŐ!C76*N70*0.001*SZABÁSZATMEGRENDELŐ!$E76</f>
        <v>0</v>
      </c>
      <c r="E70" s="43">
        <f>SZABÁSZATMEGRENDELŐ!D76*O70*0.001*SZABÁSZATMEGRENDELŐ!$E76</f>
        <v>0</v>
      </c>
      <c r="F70" s="43">
        <f>SZABÁSZATMEGRENDELŐ!D76*P70*0.001*SZABÁSZATMEGRENDELŐ!$E76</f>
        <v>0</v>
      </c>
      <c r="G70" s="42"/>
      <c r="H70" s="43">
        <f>SZABÁSZATMEGRENDELŐ!C76*R70*0.001*SZABÁSZATMEGRENDELŐ!$E76</f>
        <v>0</v>
      </c>
      <c r="I70" s="43">
        <f>SZABÁSZATMEGRENDELŐ!C76*S70*0.001*SZABÁSZATMEGRENDELŐ!$E76</f>
        <v>0</v>
      </c>
      <c r="J70" s="43">
        <f>SZABÁSZATMEGRENDELŐ!D76*T70*0.001*SZABÁSZATMEGRENDELŐ!$E76</f>
        <v>0</v>
      </c>
      <c r="K70" s="43">
        <f>SZABÁSZATMEGRENDELŐ!D76*U70*0.001*SZABÁSZATMEGRENDELŐ!$E76</f>
        <v>0</v>
      </c>
      <c r="L70" s="38"/>
      <c r="M70" s="43">
        <f>_xlfn.IFS(SZABÁSZATMEGRENDELŐ!F76="F",1,SZABÁSZATMEGRENDELŐ!F76&lt;&gt;"F",0)</f>
        <v>0</v>
      </c>
      <c r="N70" s="43">
        <f>_xlfn.IFS(SZABÁSZATMEGRENDELŐ!G76="F",1,SZABÁSZATMEGRENDELŐ!G76&lt;&gt;"F",0)</f>
        <v>0</v>
      </c>
      <c r="O70" s="43">
        <f>_xlfn.IFS(SZABÁSZATMEGRENDELŐ!H76="F",1,SZABÁSZATMEGRENDELŐ!H76&lt;&gt;"F",0)</f>
        <v>0</v>
      </c>
      <c r="P70" s="43">
        <f>_xlfn.IFS(SZABÁSZATMEGRENDELŐ!I76="F",1,SZABÁSZATMEGRENDELŐ!I76&lt;&gt;"F",0)</f>
        <v>0</v>
      </c>
      <c r="Q70" s="38"/>
      <c r="R70" s="43">
        <f>_xlfn.IFS(SZABÁSZATMEGRENDELŐ!F76="A",1,SZABÁSZATMEGRENDELŐ!F76&lt;&gt;"A",0)</f>
        <v>0</v>
      </c>
      <c r="S70" s="43">
        <f>_xlfn.IFS(SZABÁSZATMEGRENDELŐ!G76="A",1,SZABÁSZATMEGRENDELŐ!G76&lt;&gt;"A",0)</f>
        <v>0</v>
      </c>
      <c r="T70" s="43">
        <f>_xlfn.IFS(SZABÁSZATMEGRENDELŐ!H76="A",1,SZABÁSZATMEGRENDELŐ!H76&lt;&gt;"A",0)</f>
        <v>0</v>
      </c>
      <c r="U70" s="43">
        <f>_xlfn.IFS(SZABÁSZATMEGRENDELŐ!I76="A",1,SZABÁSZATMEGRENDELŐ!I76&lt;&gt;"A",0)</f>
        <v>0</v>
      </c>
    </row>
    <row r="71" spans="1:21" x14ac:dyDescent="0.25">
      <c r="A71" s="42">
        <f>SZABÁSZATMEGRENDELŐ!C77*SZABÁSZATMEGRENDELŐ!D77*SZABÁSZATMEGRENDELŐ!E77*0.000001</f>
        <v>0</v>
      </c>
      <c r="B71" s="38"/>
      <c r="C71" s="43">
        <f>SZABÁSZATMEGRENDELŐ!C77*M71*0.001*SZABÁSZATMEGRENDELŐ!$E77</f>
        <v>0</v>
      </c>
      <c r="D71" s="43">
        <f>SZABÁSZATMEGRENDELŐ!C77*N71*0.001*SZABÁSZATMEGRENDELŐ!$E77</f>
        <v>0</v>
      </c>
      <c r="E71" s="43">
        <f>SZABÁSZATMEGRENDELŐ!D77*O71*0.001*SZABÁSZATMEGRENDELŐ!$E77</f>
        <v>0</v>
      </c>
      <c r="F71" s="43">
        <f>SZABÁSZATMEGRENDELŐ!D77*P71*0.001*SZABÁSZATMEGRENDELŐ!$E77</f>
        <v>0</v>
      </c>
      <c r="G71" s="42"/>
      <c r="H71" s="43">
        <f>SZABÁSZATMEGRENDELŐ!C77*R71*0.001*SZABÁSZATMEGRENDELŐ!$E77</f>
        <v>0</v>
      </c>
      <c r="I71" s="43">
        <f>SZABÁSZATMEGRENDELŐ!C77*S71*0.001*SZABÁSZATMEGRENDELŐ!$E77</f>
        <v>0</v>
      </c>
      <c r="J71" s="43">
        <f>SZABÁSZATMEGRENDELŐ!D77*T71*0.001*SZABÁSZATMEGRENDELŐ!$E77</f>
        <v>0</v>
      </c>
      <c r="K71" s="43">
        <f>SZABÁSZATMEGRENDELŐ!D77*U71*0.001*SZABÁSZATMEGRENDELŐ!$E77</f>
        <v>0</v>
      </c>
      <c r="L71" s="38"/>
      <c r="M71" s="43">
        <f>_xlfn.IFS(SZABÁSZATMEGRENDELŐ!F77="F",1,SZABÁSZATMEGRENDELŐ!F77&lt;&gt;"F",0)</f>
        <v>0</v>
      </c>
      <c r="N71" s="43">
        <f>_xlfn.IFS(SZABÁSZATMEGRENDELŐ!G77="F",1,SZABÁSZATMEGRENDELŐ!G77&lt;&gt;"F",0)</f>
        <v>0</v>
      </c>
      <c r="O71" s="43">
        <f>_xlfn.IFS(SZABÁSZATMEGRENDELŐ!H77="F",1,SZABÁSZATMEGRENDELŐ!H77&lt;&gt;"F",0)</f>
        <v>0</v>
      </c>
      <c r="P71" s="43">
        <f>_xlfn.IFS(SZABÁSZATMEGRENDELŐ!I77="F",1,SZABÁSZATMEGRENDELŐ!I77&lt;&gt;"F",0)</f>
        <v>0</v>
      </c>
      <c r="Q71" s="38"/>
      <c r="R71" s="43">
        <f>_xlfn.IFS(SZABÁSZATMEGRENDELŐ!F77="A",1,SZABÁSZATMEGRENDELŐ!F77&lt;&gt;"A",0)</f>
        <v>0</v>
      </c>
      <c r="S71" s="43">
        <f>_xlfn.IFS(SZABÁSZATMEGRENDELŐ!G77="A",1,SZABÁSZATMEGRENDELŐ!G77&lt;&gt;"A",0)</f>
        <v>0</v>
      </c>
      <c r="T71" s="43">
        <f>_xlfn.IFS(SZABÁSZATMEGRENDELŐ!H77="A",1,SZABÁSZATMEGRENDELŐ!H77&lt;&gt;"A",0)</f>
        <v>0</v>
      </c>
      <c r="U71" s="43">
        <f>_xlfn.IFS(SZABÁSZATMEGRENDELŐ!I77="A",1,SZABÁSZATMEGRENDELŐ!I77&lt;&gt;"A",0)</f>
        <v>0</v>
      </c>
    </row>
    <row r="72" spans="1:21" x14ac:dyDescent="0.25">
      <c r="A72" s="42">
        <f>SZABÁSZATMEGRENDELŐ!C78*SZABÁSZATMEGRENDELŐ!D78*SZABÁSZATMEGRENDELŐ!E78*0.000001</f>
        <v>0</v>
      </c>
      <c r="B72" s="38"/>
      <c r="C72" s="43">
        <f>SZABÁSZATMEGRENDELŐ!C78*M72*0.001*SZABÁSZATMEGRENDELŐ!$E78</f>
        <v>0</v>
      </c>
      <c r="D72" s="43">
        <f>SZABÁSZATMEGRENDELŐ!C78*N72*0.001*SZABÁSZATMEGRENDELŐ!$E78</f>
        <v>0</v>
      </c>
      <c r="E72" s="43">
        <f>SZABÁSZATMEGRENDELŐ!D78*O72*0.001*SZABÁSZATMEGRENDELŐ!$E78</f>
        <v>0</v>
      </c>
      <c r="F72" s="43">
        <f>SZABÁSZATMEGRENDELŐ!D78*P72*0.001*SZABÁSZATMEGRENDELŐ!$E78</f>
        <v>0</v>
      </c>
      <c r="G72" s="42"/>
      <c r="H72" s="43">
        <f>SZABÁSZATMEGRENDELŐ!C78*R72*0.001*SZABÁSZATMEGRENDELŐ!$E78</f>
        <v>0</v>
      </c>
      <c r="I72" s="43">
        <f>SZABÁSZATMEGRENDELŐ!C78*S72*0.001*SZABÁSZATMEGRENDELŐ!$E78</f>
        <v>0</v>
      </c>
      <c r="J72" s="43">
        <f>SZABÁSZATMEGRENDELŐ!D78*T72*0.001*SZABÁSZATMEGRENDELŐ!$E78</f>
        <v>0</v>
      </c>
      <c r="K72" s="43">
        <f>SZABÁSZATMEGRENDELŐ!D78*U72*0.001*SZABÁSZATMEGRENDELŐ!$E78</f>
        <v>0</v>
      </c>
      <c r="L72" s="38"/>
      <c r="M72" s="43">
        <f>_xlfn.IFS(SZABÁSZATMEGRENDELŐ!F78="F",1,SZABÁSZATMEGRENDELŐ!F78&lt;&gt;"F",0)</f>
        <v>0</v>
      </c>
      <c r="N72" s="43">
        <f>_xlfn.IFS(SZABÁSZATMEGRENDELŐ!G78="F",1,SZABÁSZATMEGRENDELŐ!G78&lt;&gt;"F",0)</f>
        <v>0</v>
      </c>
      <c r="O72" s="43">
        <f>_xlfn.IFS(SZABÁSZATMEGRENDELŐ!H78="F",1,SZABÁSZATMEGRENDELŐ!H78&lt;&gt;"F",0)</f>
        <v>0</v>
      </c>
      <c r="P72" s="43">
        <f>_xlfn.IFS(SZABÁSZATMEGRENDELŐ!I78="F",1,SZABÁSZATMEGRENDELŐ!I78&lt;&gt;"F",0)</f>
        <v>0</v>
      </c>
      <c r="Q72" s="38"/>
      <c r="R72" s="43">
        <f>_xlfn.IFS(SZABÁSZATMEGRENDELŐ!F78="A",1,SZABÁSZATMEGRENDELŐ!F78&lt;&gt;"A",0)</f>
        <v>0</v>
      </c>
      <c r="S72" s="43">
        <f>_xlfn.IFS(SZABÁSZATMEGRENDELŐ!G78="A",1,SZABÁSZATMEGRENDELŐ!G78&lt;&gt;"A",0)</f>
        <v>0</v>
      </c>
      <c r="T72" s="43">
        <f>_xlfn.IFS(SZABÁSZATMEGRENDELŐ!H78="A",1,SZABÁSZATMEGRENDELŐ!H78&lt;&gt;"A",0)</f>
        <v>0</v>
      </c>
      <c r="U72" s="43">
        <f>_xlfn.IFS(SZABÁSZATMEGRENDELŐ!I78="A",1,SZABÁSZATMEGRENDELŐ!I78&lt;&gt;"A",0)</f>
        <v>0</v>
      </c>
    </row>
    <row r="73" spans="1:21" x14ac:dyDescent="0.25">
      <c r="A73" s="42">
        <f>SZABÁSZATMEGRENDELŐ!C79*SZABÁSZATMEGRENDELŐ!D79*SZABÁSZATMEGRENDELŐ!E79*0.000001</f>
        <v>0</v>
      </c>
      <c r="B73" s="38"/>
      <c r="C73" s="43">
        <f>SZABÁSZATMEGRENDELŐ!C79*M73*0.001*SZABÁSZATMEGRENDELŐ!$E79</f>
        <v>0</v>
      </c>
      <c r="D73" s="43">
        <f>SZABÁSZATMEGRENDELŐ!C79*N73*0.001*SZABÁSZATMEGRENDELŐ!$E79</f>
        <v>0</v>
      </c>
      <c r="E73" s="43">
        <f>SZABÁSZATMEGRENDELŐ!D79*O73*0.001*SZABÁSZATMEGRENDELŐ!$E79</f>
        <v>0</v>
      </c>
      <c r="F73" s="43">
        <f>SZABÁSZATMEGRENDELŐ!D79*P73*0.001*SZABÁSZATMEGRENDELŐ!$E79</f>
        <v>0</v>
      </c>
      <c r="G73" s="42"/>
      <c r="H73" s="43">
        <f>SZABÁSZATMEGRENDELŐ!C79*R73*0.001*SZABÁSZATMEGRENDELŐ!$E79</f>
        <v>0</v>
      </c>
      <c r="I73" s="43">
        <f>SZABÁSZATMEGRENDELŐ!C79*S73*0.001*SZABÁSZATMEGRENDELŐ!$E79</f>
        <v>0</v>
      </c>
      <c r="J73" s="43">
        <f>SZABÁSZATMEGRENDELŐ!D79*T73*0.001*SZABÁSZATMEGRENDELŐ!$E79</f>
        <v>0</v>
      </c>
      <c r="K73" s="43">
        <f>SZABÁSZATMEGRENDELŐ!D79*U73*0.001*SZABÁSZATMEGRENDELŐ!$E79</f>
        <v>0</v>
      </c>
      <c r="L73" s="38"/>
      <c r="M73" s="43">
        <f>_xlfn.IFS(SZABÁSZATMEGRENDELŐ!F79="F",1,SZABÁSZATMEGRENDELŐ!F79&lt;&gt;"F",0)</f>
        <v>0</v>
      </c>
      <c r="N73" s="43">
        <f>_xlfn.IFS(SZABÁSZATMEGRENDELŐ!G79="F",1,SZABÁSZATMEGRENDELŐ!G79&lt;&gt;"F",0)</f>
        <v>0</v>
      </c>
      <c r="O73" s="43">
        <f>_xlfn.IFS(SZABÁSZATMEGRENDELŐ!H79="F",1,SZABÁSZATMEGRENDELŐ!H79&lt;&gt;"F",0)</f>
        <v>0</v>
      </c>
      <c r="P73" s="43">
        <f>_xlfn.IFS(SZABÁSZATMEGRENDELŐ!I79="F",1,SZABÁSZATMEGRENDELŐ!I79&lt;&gt;"F",0)</f>
        <v>0</v>
      </c>
      <c r="Q73" s="38"/>
      <c r="R73" s="43">
        <f>_xlfn.IFS(SZABÁSZATMEGRENDELŐ!F79="A",1,SZABÁSZATMEGRENDELŐ!F79&lt;&gt;"A",0)</f>
        <v>0</v>
      </c>
      <c r="S73" s="43">
        <f>_xlfn.IFS(SZABÁSZATMEGRENDELŐ!G79="A",1,SZABÁSZATMEGRENDELŐ!G79&lt;&gt;"A",0)</f>
        <v>0</v>
      </c>
      <c r="T73" s="43">
        <f>_xlfn.IFS(SZABÁSZATMEGRENDELŐ!H79="A",1,SZABÁSZATMEGRENDELŐ!H79&lt;&gt;"A",0)</f>
        <v>0</v>
      </c>
      <c r="U73" s="43">
        <f>_xlfn.IFS(SZABÁSZATMEGRENDELŐ!I79="A",1,SZABÁSZATMEGRENDELŐ!I79&lt;&gt;"A",0)</f>
        <v>0</v>
      </c>
    </row>
    <row r="74" spans="1:21" x14ac:dyDescent="0.25">
      <c r="A74" s="42">
        <f>SZABÁSZATMEGRENDELŐ!C80*SZABÁSZATMEGRENDELŐ!D80*SZABÁSZATMEGRENDELŐ!E80*0.000001</f>
        <v>0</v>
      </c>
      <c r="B74" s="38"/>
      <c r="C74" s="43">
        <f>SZABÁSZATMEGRENDELŐ!C80*M74*0.001*SZABÁSZATMEGRENDELŐ!$E80</f>
        <v>0</v>
      </c>
      <c r="D74" s="43">
        <f>SZABÁSZATMEGRENDELŐ!C80*N74*0.001*SZABÁSZATMEGRENDELŐ!$E80</f>
        <v>0</v>
      </c>
      <c r="E74" s="43">
        <f>SZABÁSZATMEGRENDELŐ!D80*O74*0.001*SZABÁSZATMEGRENDELŐ!$E80</f>
        <v>0</v>
      </c>
      <c r="F74" s="43">
        <f>SZABÁSZATMEGRENDELŐ!D80*P74*0.001*SZABÁSZATMEGRENDELŐ!$E80</f>
        <v>0</v>
      </c>
      <c r="G74" s="42"/>
      <c r="H74" s="43">
        <f>SZABÁSZATMEGRENDELŐ!C80*R74*0.001*SZABÁSZATMEGRENDELŐ!$E80</f>
        <v>0</v>
      </c>
      <c r="I74" s="43">
        <f>SZABÁSZATMEGRENDELŐ!C80*S74*0.001*SZABÁSZATMEGRENDELŐ!$E80</f>
        <v>0</v>
      </c>
      <c r="J74" s="43">
        <f>SZABÁSZATMEGRENDELŐ!D80*T74*0.001*SZABÁSZATMEGRENDELŐ!$E80</f>
        <v>0</v>
      </c>
      <c r="K74" s="43">
        <f>SZABÁSZATMEGRENDELŐ!D80*U74*0.001*SZABÁSZATMEGRENDELŐ!$E80</f>
        <v>0</v>
      </c>
      <c r="L74" s="38"/>
      <c r="M74" s="43">
        <f>_xlfn.IFS(SZABÁSZATMEGRENDELŐ!F80="F",1,SZABÁSZATMEGRENDELŐ!F80&lt;&gt;"F",0)</f>
        <v>0</v>
      </c>
      <c r="N74" s="43">
        <f>_xlfn.IFS(SZABÁSZATMEGRENDELŐ!G80="F",1,SZABÁSZATMEGRENDELŐ!G80&lt;&gt;"F",0)</f>
        <v>0</v>
      </c>
      <c r="O74" s="43">
        <f>_xlfn.IFS(SZABÁSZATMEGRENDELŐ!H80="F",1,SZABÁSZATMEGRENDELŐ!H80&lt;&gt;"F",0)</f>
        <v>0</v>
      </c>
      <c r="P74" s="43">
        <f>_xlfn.IFS(SZABÁSZATMEGRENDELŐ!I80="F",1,SZABÁSZATMEGRENDELŐ!I80&lt;&gt;"F",0)</f>
        <v>0</v>
      </c>
      <c r="Q74" s="38"/>
      <c r="R74" s="43">
        <f>_xlfn.IFS(SZABÁSZATMEGRENDELŐ!F80="A",1,SZABÁSZATMEGRENDELŐ!F80&lt;&gt;"A",0)</f>
        <v>0</v>
      </c>
      <c r="S74" s="43">
        <f>_xlfn.IFS(SZABÁSZATMEGRENDELŐ!G80="A",1,SZABÁSZATMEGRENDELŐ!G80&lt;&gt;"A",0)</f>
        <v>0</v>
      </c>
      <c r="T74" s="43">
        <f>_xlfn.IFS(SZABÁSZATMEGRENDELŐ!H80="A",1,SZABÁSZATMEGRENDELŐ!H80&lt;&gt;"A",0)</f>
        <v>0</v>
      </c>
      <c r="U74" s="43">
        <f>_xlfn.IFS(SZABÁSZATMEGRENDELŐ!I80="A",1,SZABÁSZATMEGRENDELŐ!I80&lt;&gt;"A",0)</f>
        <v>0</v>
      </c>
    </row>
    <row r="75" spans="1:21" x14ac:dyDescent="0.25">
      <c r="A75" s="42">
        <f>SZABÁSZATMEGRENDELŐ!C81*SZABÁSZATMEGRENDELŐ!D81*SZABÁSZATMEGRENDELŐ!E81*0.000001</f>
        <v>0</v>
      </c>
      <c r="B75" s="38"/>
      <c r="C75" s="43">
        <f>SZABÁSZATMEGRENDELŐ!C81*M75*0.001*SZABÁSZATMEGRENDELŐ!$E81</f>
        <v>0</v>
      </c>
      <c r="D75" s="43">
        <f>SZABÁSZATMEGRENDELŐ!C81*N75*0.001*SZABÁSZATMEGRENDELŐ!$E81</f>
        <v>0</v>
      </c>
      <c r="E75" s="43">
        <f>SZABÁSZATMEGRENDELŐ!D81*O75*0.001*SZABÁSZATMEGRENDELŐ!$E81</f>
        <v>0</v>
      </c>
      <c r="F75" s="43">
        <f>SZABÁSZATMEGRENDELŐ!D81*P75*0.001*SZABÁSZATMEGRENDELŐ!$E81</f>
        <v>0</v>
      </c>
      <c r="G75" s="42"/>
      <c r="H75" s="43">
        <f>SZABÁSZATMEGRENDELŐ!C81*R75*0.001*SZABÁSZATMEGRENDELŐ!$E81</f>
        <v>0</v>
      </c>
      <c r="I75" s="43">
        <f>SZABÁSZATMEGRENDELŐ!C81*S75*0.001*SZABÁSZATMEGRENDELŐ!$E81</f>
        <v>0</v>
      </c>
      <c r="J75" s="43">
        <f>SZABÁSZATMEGRENDELŐ!D81*T75*0.001*SZABÁSZATMEGRENDELŐ!$E81</f>
        <v>0</v>
      </c>
      <c r="K75" s="43">
        <f>SZABÁSZATMEGRENDELŐ!D81*U75*0.001*SZABÁSZATMEGRENDELŐ!$E81</f>
        <v>0</v>
      </c>
      <c r="L75" s="38"/>
      <c r="M75" s="43">
        <f>_xlfn.IFS(SZABÁSZATMEGRENDELŐ!F81="F",1,SZABÁSZATMEGRENDELŐ!F81&lt;&gt;"F",0)</f>
        <v>0</v>
      </c>
      <c r="N75" s="43">
        <f>_xlfn.IFS(SZABÁSZATMEGRENDELŐ!G81="F",1,SZABÁSZATMEGRENDELŐ!G81&lt;&gt;"F",0)</f>
        <v>0</v>
      </c>
      <c r="O75" s="43">
        <f>_xlfn.IFS(SZABÁSZATMEGRENDELŐ!H81="F",1,SZABÁSZATMEGRENDELŐ!H81&lt;&gt;"F",0)</f>
        <v>0</v>
      </c>
      <c r="P75" s="43">
        <f>_xlfn.IFS(SZABÁSZATMEGRENDELŐ!I81="F",1,SZABÁSZATMEGRENDELŐ!I81&lt;&gt;"F",0)</f>
        <v>0</v>
      </c>
      <c r="Q75" s="38"/>
      <c r="R75" s="43">
        <f>_xlfn.IFS(SZABÁSZATMEGRENDELŐ!F81="A",1,SZABÁSZATMEGRENDELŐ!F81&lt;&gt;"A",0)</f>
        <v>0</v>
      </c>
      <c r="S75" s="43">
        <f>_xlfn.IFS(SZABÁSZATMEGRENDELŐ!G81="A",1,SZABÁSZATMEGRENDELŐ!G81&lt;&gt;"A",0)</f>
        <v>0</v>
      </c>
      <c r="T75" s="43">
        <f>_xlfn.IFS(SZABÁSZATMEGRENDELŐ!H81="A",1,SZABÁSZATMEGRENDELŐ!H81&lt;&gt;"A",0)</f>
        <v>0</v>
      </c>
      <c r="U75" s="43">
        <f>_xlfn.IFS(SZABÁSZATMEGRENDELŐ!I81="A",1,SZABÁSZATMEGRENDELŐ!I81&lt;&gt;"A",0)</f>
        <v>0</v>
      </c>
    </row>
    <row r="76" spans="1:21" x14ac:dyDescent="0.25">
      <c r="A76" s="42">
        <f>SZABÁSZATMEGRENDELŐ!C82*SZABÁSZATMEGRENDELŐ!D82*SZABÁSZATMEGRENDELŐ!E82*0.000001</f>
        <v>0</v>
      </c>
      <c r="B76" s="38"/>
      <c r="C76" s="43">
        <f>SZABÁSZATMEGRENDELŐ!C82*M76*0.001*SZABÁSZATMEGRENDELŐ!$E82</f>
        <v>0</v>
      </c>
      <c r="D76" s="43">
        <f>SZABÁSZATMEGRENDELŐ!C82*N76*0.001*SZABÁSZATMEGRENDELŐ!$E82</f>
        <v>0</v>
      </c>
      <c r="E76" s="43">
        <f>SZABÁSZATMEGRENDELŐ!D82*O76*0.001*SZABÁSZATMEGRENDELŐ!$E82</f>
        <v>0</v>
      </c>
      <c r="F76" s="43">
        <f>SZABÁSZATMEGRENDELŐ!D82*P76*0.001*SZABÁSZATMEGRENDELŐ!$E82</f>
        <v>0</v>
      </c>
      <c r="G76" s="42"/>
      <c r="H76" s="43">
        <f>SZABÁSZATMEGRENDELŐ!C82*R76*0.001*SZABÁSZATMEGRENDELŐ!$E82</f>
        <v>0</v>
      </c>
      <c r="I76" s="43">
        <f>SZABÁSZATMEGRENDELŐ!C82*S76*0.001*SZABÁSZATMEGRENDELŐ!$E82</f>
        <v>0</v>
      </c>
      <c r="J76" s="43">
        <f>SZABÁSZATMEGRENDELŐ!D82*T76*0.001*SZABÁSZATMEGRENDELŐ!$E82</f>
        <v>0</v>
      </c>
      <c r="K76" s="43">
        <f>SZABÁSZATMEGRENDELŐ!D82*U76*0.001*SZABÁSZATMEGRENDELŐ!$E82</f>
        <v>0</v>
      </c>
      <c r="L76" s="38"/>
      <c r="M76" s="43">
        <f>_xlfn.IFS(SZABÁSZATMEGRENDELŐ!F82="F",1,SZABÁSZATMEGRENDELŐ!F82&lt;&gt;"F",0)</f>
        <v>0</v>
      </c>
      <c r="N76" s="43">
        <f>_xlfn.IFS(SZABÁSZATMEGRENDELŐ!G82="F",1,SZABÁSZATMEGRENDELŐ!G82&lt;&gt;"F",0)</f>
        <v>0</v>
      </c>
      <c r="O76" s="43">
        <f>_xlfn.IFS(SZABÁSZATMEGRENDELŐ!H82="F",1,SZABÁSZATMEGRENDELŐ!H82&lt;&gt;"F",0)</f>
        <v>0</v>
      </c>
      <c r="P76" s="43">
        <f>_xlfn.IFS(SZABÁSZATMEGRENDELŐ!I82="F",1,SZABÁSZATMEGRENDELŐ!I82&lt;&gt;"F",0)</f>
        <v>0</v>
      </c>
      <c r="Q76" s="38"/>
      <c r="R76" s="43">
        <f>_xlfn.IFS(SZABÁSZATMEGRENDELŐ!F82="A",1,SZABÁSZATMEGRENDELŐ!F82&lt;&gt;"A",0)</f>
        <v>0</v>
      </c>
      <c r="S76" s="43">
        <f>_xlfn.IFS(SZABÁSZATMEGRENDELŐ!G82="A",1,SZABÁSZATMEGRENDELŐ!G82&lt;&gt;"A",0)</f>
        <v>0</v>
      </c>
      <c r="T76" s="43">
        <f>_xlfn.IFS(SZABÁSZATMEGRENDELŐ!H82="A",1,SZABÁSZATMEGRENDELŐ!H82&lt;&gt;"A",0)</f>
        <v>0</v>
      </c>
      <c r="U76" s="43">
        <f>_xlfn.IFS(SZABÁSZATMEGRENDELŐ!I82="A",1,SZABÁSZATMEGRENDELŐ!I82&lt;&gt;"A",0)</f>
        <v>0</v>
      </c>
    </row>
    <row r="77" spans="1:21" x14ac:dyDescent="0.25">
      <c r="A77" s="42">
        <f>SZABÁSZATMEGRENDELŐ!C83*SZABÁSZATMEGRENDELŐ!D83*SZABÁSZATMEGRENDELŐ!E83*0.000001</f>
        <v>0</v>
      </c>
      <c r="B77" s="38"/>
      <c r="C77" s="43">
        <f>SZABÁSZATMEGRENDELŐ!C83*M77*0.001*SZABÁSZATMEGRENDELŐ!$E83</f>
        <v>0</v>
      </c>
      <c r="D77" s="43">
        <f>SZABÁSZATMEGRENDELŐ!C83*N77*0.001*SZABÁSZATMEGRENDELŐ!$E83</f>
        <v>0</v>
      </c>
      <c r="E77" s="43">
        <f>SZABÁSZATMEGRENDELŐ!D83*O77*0.001*SZABÁSZATMEGRENDELŐ!$E83</f>
        <v>0</v>
      </c>
      <c r="F77" s="43">
        <f>SZABÁSZATMEGRENDELŐ!D83*P77*0.001*SZABÁSZATMEGRENDELŐ!$E83</f>
        <v>0</v>
      </c>
      <c r="G77" s="42"/>
      <c r="H77" s="43">
        <f>SZABÁSZATMEGRENDELŐ!C83*R77*0.001*SZABÁSZATMEGRENDELŐ!$E83</f>
        <v>0</v>
      </c>
      <c r="I77" s="43">
        <f>SZABÁSZATMEGRENDELŐ!C83*S77*0.001*SZABÁSZATMEGRENDELŐ!$E83</f>
        <v>0</v>
      </c>
      <c r="J77" s="43">
        <f>SZABÁSZATMEGRENDELŐ!D83*T77*0.001*SZABÁSZATMEGRENDELŐ!$E83</f>
        <v>0</v>
      </c>
      <c r="K77" s="43">
        <f>SZABÁSZATMEGRENDELŐ!D83*U77*0.001*SZABÁSZATMEGRENDELŐ!$E83</f>
        <v>0</v>
      </c>
      <c r="L77" s="38"/>
      <c r="M77" s="43">
        <f>_xlfn.IFS(SZABÁSZATMEGRENDELŐ!F83="F",1,SZABÁSZATMEGRENDELŐ!F83&lt;&gt;"F",0)</f>
        <v>0</v>
      </c>
      <c r="N77" s="43">
        <f>_xlfn.IFS(SZABÁSZATMEGRENDELŐ!G83="F",1,SZABÁSZATMEGRENDELŐ!G83&lt;&gt;"F",0)</f>
        <v>0</v>
      </c>
      <c r="O77" s="43">
        <f>_xlfn.IFS(SZABÁSZATMEGRENDELŐ!H83="F",1,SZABÁSZATMEGRENDELŐ!H83&lt;&gt;"F",0)</f>
        <v>0</v>
      </c>
      <c r="P77" s="43">
        <f>_xlfn.IFS(SZABÁSZATMEGRENDELŐ!I83="F",1,SZABÁSZATMEGRENDELŐ!I83&lt;&gt;"F",0)</f>
        <v>0</v>
      </c>
      <c r="Q77" s="38"/>
      <c r="R77" s="43">
        <f>_xlfn.IFS(SZABÁSZATMEGRENDELŐ!F83="A",1,SZABÁSZATMEGRENDELŐ!F83&lt;&gt;"A",0)</f>
        <v>0</v>
      </c>
      <c r="S77" s="43">
        <f>_xlfn.IFS(SZABÁSZATMEGRENDELŐ!G83="A",1,SZABÁSZATMEGRENDELŐ!G83&lt;&gt;"A",0)</f>
        <v>0</v>
      </c>
      <c r="T77" s="43">
        <f>_xlfn.IFS(SZABÁSZATMEGRENDELŐ!H83="A",1,SZABÁSZATMEGRENDELŐ!H83&lt;&gt;"A",0)</f>
        <v>0</v>
      </c>
      <c r="U77" s="43">
        <f>_xlfn.IFS(SZABÁSZATMEGRENDELŐ!I83="A",1,SZABÁSZATMEGRENDELŐ!I83&lt;&gt;"A",0)</f>
        <v>0</v>
      </c>
    </row>
    <row r="78" spans="1:21" x14ac:dyDescent="0.25">
      <c r="A78" s="42">
        <f>SZABÁSZATMEGRENDELŐ!C84*SZABÁSZATMEGRENDELŐ!D84*SZABÁSZATMEGRENDELŐ!E84*0.000001</f>
        <v>0</v>
      </c>
      <c r="B78" s="38"/>
      <c r="C78" s="43">
        <f>SZABÁSZATMEGRENDELŐ!C84*M78*0.001*SZABÁSZATMEGRENDELŐ!$E84</f>
        <v>0</v>
      </c>
      <c r="D78" s="43">
        <f>SZABÁSZATMEGRENDELŐ!C84*N78*0.001*SZABÁSZATMEGRENDELŐ!$E84</f>
        <v>0</v>
      </c>
      <c r="E78" s="43">
        <f>SZABÁSZATMEGRENDELŐ!D84*O78*0.001*SZABÁSZATMEGRENDELŐ!$E84</f>
        <v>0</v>
      </c>
      <c r="F78" s="43">
        <f>SZABÁSZATMEGRENDELŐ!D84*P78*0.001*SZABÁSZATMEGRENDELŐ!$E84</f>
        <v>0</v>
      </c>
      <c r="G78" s="42"/>
      <c r="H78" s="43">
        <f>SZABÁSZATMEGRENDELŐ!C84*R78*0.001*SZABÁSZATMEGRENDELŐ!$E84</f>
        <v>0</v>
      </c>
      <c r="I78" s="43">
        <f>SZABÁSZATMEGRENDELŐ!C84*S78*0.001*SZABÁSZATMEGRENDELŐ!$E84</f>
        <v>0</v>
      </c>
      <c r="J78" s="43">
        <f>SZABÁSZATMEGRENDELŐ!D84*T78*0.001*SZABÁSZATMEGRENDELŐ!$E84</f>
        <v>0</v>
      </c>
      <c r="K78" s="43">
        <f>SZABÁSZATMEGRENDELŐ!D84*U78*0.001*SZABÁSZATMEGRENDELŐ!$E84</f>
        <v>0</v>
      </c>
      <c r="L78" s="38"/>
      <c r="M78" s="43">
        <f>_xlfn.IFS(SZABÁSZATMEGRENDELŐ!F84="F",1,SZABÁSZATMEGRENDELŐ!F84&lt;&gt;"F",0)</f>
        <v>0</v>
      </c>
      <c r="N78" s="43">
        <f>_xlfn.IFS(SZABÁSZATMEGRENDELŐ!G84="F",1,SZABÁSZATMEGRENDELŐ!G84&lt;&gt;"F",0)</f>
        <v>0</v>
      </c>
      <c r="O78" s="43">
        <f>_xlfn.IFS(SZABÁSZATMEGRENDELŐ!H84="F",1,SZABÁSZATMEGRENDELŐ!H84&lt;&gt;"F",0)</f>
        <v>0</v>
      </c>
      <c r="P78" s="43">
        <f>_xlfn.IFS(SZABÁSZATMEGRENDELŐ!I84="F",1,SZABÁSZATMEGRENDELŐ!I84&lt;&gt;"F",0)</f>
        <v>0</v>
      </c>
      <c r="Q78" s="38"/>
      <c r="R78" s="43">
        <f>_xlfn.IFS(SZABÁSZATMEGRENDELŐ!F84="A",1,SZABÁSZATMEGRENDELŐ!F84&lt;&gt;"A",0)</f>
        <v>0</v>
      </c>
      <c r="S78" s="43">
        <f>_xlfn.IFS(SZABÁSZATMEGRENDELŐ!G84="A",1,SZABÁSZATMEGRENDELŐ!G84&lt;&gt;"A",0)</f>
        <v>0</v>
      </c>
      <c r="T78" s="43">
        <f>_xlfn.IFS(SZABÁSZATMEGRENDELŐ!H84="A",1,SZABÁSZATMEGRENDELŐ!H84&lt;&gt;"A",0)</f>
        <v>0</v>
      </c>
      <c r="U78" s="43">
        <f>_xlfn.IFS(SZABÁSZATMEGRENDELŐ!I84="A",1,SZABÁSZATMEGRENDELŐ!I84&lt;&gt;"A",0)</f>
        <v>0</v>
      </c>
    </row>
    <row r="79" spans="1:21" x14ac:dyDescent="0.25">
      <c r="A79" s="42">
        <f>SZABÁSZATMEGRENDELŐ!C85*SZABÁSZATMEGRENDELŐ!D85*SZABÁSZATMEGRENDELŐ!E85*0.000001</f>
        <v>0</v>
      </c>
      <c r="B79" s="38"/>
      <c r="C79" s="43">
        <f>SZABÁSZATMEGRENDELŐ!C85*M79*0.001*SZABÁSZATMEGRENDELŐ!$E85</f>
        <v>0</v>
      </c>
      <c r="D79" s="43">
        <f>SZABÁSZATMEGRENDELŐ!C85*N79*0.001*SZABÁSZATMEGRENDELŐ!$E85</f>
        <v>0</v>
      </c>
      <c r="E79" s="43">
        <f>SZABÁSZATMEGRENDELŐ!D85*O79*0.001*SZABÁSZATMEGRENDELŐ!$E85</f>
        <v>0</v>
      </c>
      <c r="F79" s="43">
        <f>SZABÁSZATMEGRENDELŐ!D85*P79*0.001*SZABÁSZATMEGRENDELŐ!$E85</f>
        <v>0</v>
      </c>
      <c r="G79" s="42"/>
      <c r="H79" s="43">
        <f>SZABÁSZATMEGRENDELŐ!C85*R79*0.001*SZABÁSZATMEGRENDELŐ!$E85</f>
        <v>0</v>
      </c>
      <c r="I79" s="43">
        <f>SZABÁSZATMEGRENDELŐ!C85*S79*0.001*SZABÁSZATMEGRENDELŐ!$E85</f>
        <v>0</v>
      </c>
      <c r="J79" s="43">
        <f>SZABÁSZATMEGRENDELŐ!D85*T79*0.001*SZABÁSZATMEGRENDELŐ!$E85</f>
        <v>0</v>
      </c>
      <c r="K79" s="43">
        <f>SZABÁSZATMEGRENDELŐ!D85*U79*0.001*SZABÁSZATMEGRENDELŐ!$E85</f>
        <v>0</v>
      </c>
      <c r="L79" s="38"/>
      <c r="M79" s="43">
        <f>_xlfn.IFS(SZABÁSZATMEGRENDELŐ!F85="F",1,SZABÁSZATMEGRENDELŐ!F85&lt;&gt;"F",0)</f>
        <v>0</v>
      </c>
      <c r="N79" s="43">
        <f>_xlfn.IFS(SZABÁSZATMEGRENDELŐ!G85="F",1,SZABÁSZATMEGRENDELŐ!G85&lt;&gt;"F",0)</f>
        <v>0</v>
      </c>
      <c r="O79" s="43">
        <f>_xlfn.IFS(SZABÁSZATMEGRENDELŐ!H85="F",1,SZABÁSZATMEGRENDELŐ!H85&lt;&gt;"F",0)</f>
        <v>0</v>
      </c>
      <c r="P79" s="43">
        <f>_xlfn.IFS(SZABÁSZATMEGRENDELŐ!I85="F",1,SZABÁSZATMEGRENDELŐ!I85&lt;&gt;"F",0)</f>
        <v>0</v>
      </c>
      <c r="Q79" s="38"/>
      <c r="R79" s="43">
        <f>_xlfn.IFS(SZABÁSZATMEGRENDELŐ!F85="A",1,SZABÁSZATMEGRENDELŐ!F85&lt;&gt;"A",0)</f>
        <v>0</v>
      </c>
      <c r="S79" s="43">
        <f>_xlfn.IFS(SZABÁSZATMEGRENDELŐ!G85="A",1,SZABÁSZATMEGRENDELŐ!G85&lt;&gt;"A",0)</f>
        <v>0</v>
      </c>
      <c r="T79" s="43">
        <f>_xlfn.IFS(SZABÁSZATMEGRENDELŐ!H85="A",1,SZABÁSZATMEGRENDELŐ!H85&lt;&gt;"A",0)</f>
        <v>0</v>
      </c>
      <c r="U79" s="43">
        <f>_xlfn.IFS(SZABÁSZATMEGRENDELŐ!I85="A",1,SZABÁSZATMEGRENDELŐ!I85&lt;&gt;"A",0)</f>
        <v>0</v>
      </c>
    </row>
    <row r="80" spans="1:21" x14ac:dyDescent="0.25">
      <c r="A80" s="42">
        <f>SZABÁSZATMEGRENDELŐ!C86*SZABÁSZATMEGRENDELŐ!D86*SZABÁSZATMEGRENDELŐ!E86*0.000001</f>
        <v>0</v>
      </c>
      <c r="B80" s="38"/>
      <c r="C80" s="43">
        <f>SZABÁSZATMEGRENDELŐ!C86*M80*0.001*SZABÁSZATMEGRENDELŐ!$E86</f>
        <v>0</v>
      </c>
      <c r="D80" s="43">
        <f>SZABÁSZATMEGRENDELŐ!C86*N80*0.001*SZABÁSZATMEGRENDELŐ!$E86</f>
        <v>0</v>
      </c>
      <c r="E80" s="43">
        <f>SZABÁSZATMEGRENDELŐ!D86*O80*0.001*SZABÁSZATMEGRENDELŐ!$E86</f>
        <v>0</v>
      </c>
      <c r="F80" s="43">
        <f>SZABÁSZATMEGRENDELŐ!D86*P80*0.001*SZABÁSZATMEGRENDELŐ!$E86</f>
        <v>0</v>
      </c>
      <c r="G80" s="42"/>
      <c r="H80" s="43">
        <f>SZABÁSZATMEGRENDELŐ!C86*R80*0.001*SZABÁSZATMEGRENDELŐ!$E86</f>
        <v>0</v>
      </c>
      <c r="I80" s="43">
        <f>SZABÁSZATMEGRENDELŐ!C86*S80*0.001*SZABÁSZATMEGRENDELŐ!$E86</f>
        <v>0</v>
      </c>
      <c r="J80" s="43">
        <f>SZABÁSZATMEGRENDELŐ!D86*T80*0.001*SZABÁSZATMEGRENDELŐ!$E86</f>
        <v>0</v>
      </c>
      <c r="K80" s="43">
        <f>SZABÁSZATMEGRENDELŐ!D86*U80*0.001*SZABÁSZATMEGRENDELŐ!$E86</f>
        <v>0</v>
      </c>
      <c r="L80" s="38"/>
      <c r="M80" s="43">
        <f>_xlfn.IFS(SZABÁSZATMEGRENDELŐ!F86="F",1,SZABÁSZATMEGRENDELŐ!F86&lt;&gt;"F",0)</f>
        <v>0</v>
      </c>
      <c r="N80" s="43">
        <f>_xlfn.IFS(SZABÁSZATMEGRENDELŐ!G86="F",1,SZABÁSZATMEGRENDELŐ!G86&lt;&gt;"F",0)</f>
        <v>0</v>
      </c>
      <c r="O80" s="43">
        <f>_xlfn.IFS(SZABÁSZATMEGRENDELŐ!H86="F",1,SZABÁSZATMEGRENDELŐ!H86&lt;&gt;"F",0)</f>
        <v>0</v>
      </c>
      <c r="P80" s="43">
        <f>_xlfn.IFS(SZABÁSZATMEGRENDELŐ!I86="F",1,SZABÁSZATMEGRENDELŐ!I86&lt;&gt;"F",0)</f>
        <v>0</v>
      </c>
      <c r="Q80" s="38"/>
      <c r="R80" s="43">
        <f>_xlfn.IFS(SZABÁSZATMEGRENDELŐ!F86="A",1,SZABÁSZATMEGRENDELŐ!F86&lt;&gt;"A",0)</f>
        <v>0</v>
      </c>
      <c r="S80" s="43">
        <f>_xlfn.IFS(SZABÁSZATMEGRENDELŐ!G86="A",1,SZABÁSZATMEGRENDELŐ!G86&lt;&gt;"A",0)</f>
        <v>0</v>
      </c>
      <c r="T80" s="43">
        <f>_xlfn.IFS(SZABÁSZATMEGRENDELŐ!H86="A",1,SZABÁSZATMEGRENDELŐ!H86&lt;&gt;"A",0)</f>
        <v>0</v>
      </c>
      <c r="U80" s="43">
        <f>_xlfn.IFS(SZABÁSZATMEGRENDELŐ!I86="A",1,SZABÁSZATMEGRENDELŐ!I86&lt;&gt;"A",0)</f>
        <v>0</v>
      </c>
    </row>
    <row r="81" spans="1:21" x14ac:dyDescent="0.25">
      <c r="A81" s="42">
        <f>SZABÁSZATMEGRENDELŐ!C87*SZABÁSZATMEGRENDELŐ!D87*SZABÁSZATMEGRENDELŐ!E87*0.000001</f>
        <v>0</v>
      </c>
      <c r="B81" s="38"/>
      <c r="C81" s="43">
        <f>SZABÁSZATMEGRENDELŐ!C87*M81*0.001*SZABÁSZATMEGRENDELŐ!$E87</f>
        <v>0</v>
      </c>
      <c r="D81" s="43">
        <f>SZABÁSZATMEGRENDELŐ!C87*N81*0.001*SZABÁSZATMEGRENDELŐ!$E87</f>
        <v>0</v>
      </c>
      <c r="E81" s="43">
        <f>SZABÁSZATMEGRENDELŐ!D87*O81*0.001*SZABÁSZATMEGRENDELŐ!$E87</f>
        <v>0</v>
      </c>
      <c r="F81" s="43">
        <f>SZABÁSZATMEGRENDELŐ!D87*P81*0.001*SZABÁSZATMEGRENDELŐ!$E87</f>
        <v>0</v>
      </c>
      <c r="G81" s="42"/>
      <c r="H81" s="43">
        <f>SZABÁSZATMEGRENDELŐ!C87*R81*0.001*SZABÁSZATMEGRENDELŐ!$E87</f>
        <v>0</v>
      </c>
      <c r="I81" s="43">
        <f>SZABÁSZATMEGRENDELŐ!C87*S81*0.001*SZABÁSZATMEGRENDELŐ!$E87</f>
        <v>0</v>
      </c>
      <c r="J81" s="43">
        <f>SZABÁSZATMEGRENDELŐ!D87*T81*0.001*SZABÁSZATMEGRENDELŐ!$E87</f>
        <v>0</v>
      </c>
      <c r="K81" s="43">
        <f>SZABÁSZATMEGRENDELŐ!D87*U81*0.001*SZABÁSZATMEGRENDELŐ!$E87</f>
        <v>0</v>
      </c>
      <c r="L81" s="38"/>
      <c r="M81" s="43">
        <f>_xlfn.IFS(SZABÁSZATMEGRENDELŐ!F87="F",1,SZABÁSZATMEGRENDELŐ!F87&lt;&gt;"F",0)</f>
        <v>0</v>
      </c>
      <c r="N81" s="43">
        <f>_xlfn.IFS(SZABÁSZATMEGRENDELŐ!G87="F",1,SZABÁSZATMEGRENDELŐ!G87&lt;&gt;"F",0)</f>
        <v>0</v>
      </c>
      <c r="O81" s="43">
        <f>_xlfn.IFS(SZABÁSZATMEGRENDELŐ!H87="F",1,SZABÁSZATMEGRENDELŐ!H87&lt;&gt;"F",0)</f>
        <v>0</v>
      </c>
      <c r="P81" s="43">
        <f>_xlfn.IFS(SZABÁSZATMEGRENDELŐ!I87="F",1,SZABÁSZATMEGRENDELŐ!I87&lt;&gt;"F",0)</f>
        <v>0</v>
      </c>
      <c r="Q81" s="38"/>
      <c r="R81" s="43">
        <f>_xlfn.IFS(SZABÁSZATMEGRENDELŐ!F87="A",1,SZABÁSZATMEGRENDELŐ!F87&lt;&gt;"A",0)</f>
        <v>0</v>
      </c>
      <c r="S81" s="43">
        <f>_xlfn.IFS(SZABÁSZATMEGRENDELŐ!G87="A",1,SZABÁSZATMEGRENDELŐ!G87&lt;&gt;"A",0)</f>
        <v>0</v>
      </c>
      <c r="T81" s="43">
        <f>_xlfn.IFS(SZABÁSZATMEGRENDELŐ!H87="A",1,SZABÁSZATMEGRENDELŐ!H87&lt;&gt;"A",0)</f>
        <v>0</v>
      </c>
      <c r="U81" s="43">
        <f>_xlfn.IFS(SZABÁSZATMEGRENDELŐ!I87="A",1,SZABÁSZATMEGRENDELŐ!I87&lt;&gt;"A",0)</f>
        <v>0</v>
      </c>
    </row>
    <row r="82" spans="1:21" x14ac:dyDescent="0.25">
      <c r="A82" s="42">
        <f>SZABÁSZATMEGRENDELŐ!C88*SZABÁSZATMEGRENDELŐ!D88*SZABÁSZATMEGRENDELŐ!E88*0.000001</f>
        <v>0</v>
      </c>
      <c r="B82" s="38"/>
      <c r="C82" s="43">
        <f>SZABÁSZATMEGRENDELŐ!C88*M82*0.001*SZABÁSZATMEGRENDELŐ!$E88</f>
        <v>0</v>
      </c>
      <c r="D82" s="43">
        <f>SZABÁSZATMEGRENDELŐ!C88*N82*0.001*SZABÁSZATMEGRENDELŐ!$E88</f>
        <v>0</v>
      </c>
      <c r="E82" s="43">
        <f>SZABÁSZATMEGRENDELŐ!D88*O82*0.001*SZABÁSZATMEGRENDELŐ!$E88</f>
        <v>0</v>
      </c>
      <c r="F82" s="43">
        <f>SZABÁSZATMEGRENDELŐ!D88*P82*0.001*SZABÁSZATMEGRENDELŐ!$E88</f>
        <v>0</v>
      </c>
      <c r="G82" s="42"/>
      <c r="H82" s="43">
        <f>SZABÁSZATMEGRENDELŐ!C88*R82*0.001*SZABÁSZATMEGRENDELŐ!$E88</f>
        <v>0</v>
      </c>
      <c r="I82" s="43">
        <f>SZABÁSZATMEGRENDELŐ!C88*S82*0.001*SZABÁSZATMEGRENDELŐ!$E88</f>
        <v>0</v>
      </c>
      <c r="J82" s="43">
        <f>SZABÁSZATMEGRENDELŐ!D88*T82*0.001*SZABÁSZATMEGRENDELŐ!$E88</f>
        <v>0</v>
      </c>
      <c r="K82" s="43">
        <f>SZABÁSZATMEGRENDELŐ!D88*U82*0.001*SZABÁSZATMEGRENDELŐ!$E88</f>
        <v>0</v>
      </c>
      <c r="L82" s="38"/>
      <c r="M82" s="43">
        <f>_xlfn.IFS(SZABÁSZATMEGRENDELŐ!F88="F",1,SZABÁSZATMEGRENDELŐ!F88&lt;&gt;"F",0)</f>
        <v>0</v>
      </c>
      <c r="N82" s="43">
        <f>_xlfn.IFS(SZABÁSZATMEGRENDELŐ!G88="F",1,SZABÁSZATMEGRENDELŐ!G88&lt;&gt;"F",0)</f>
        <v>0</v>
      </c>
      <c r="O82" s="43">
        <f>_xlfn.IFS(SZABÁSZATMEGRENDELŐ!H88="F",1,SZABÁSZATMEGRENDELŐ!H88&lt;&gt;"F",0)</f>
        <v>0</v>
      </c>
      <c r="P82" s="43">
        <f>_xlfn.IFS(SZABÁSZATMEGRENDELŐ!I88="F",1,SZABÁSZATMEGRENDELŐ!I88&lt;&gt;"F",0)</f>
        <v>0</v>
      </c>
      <c r="Q82" s="38"/>
      <c r="R82" s="43">
        <f>_xlfn.IFS(SZABÁSZATMEGRENDELŐ!F88="A",1,SZABÁSZATMEGRENDELŐ!F88&lt;&gt;"A",0)</f>
        <v>0</v>
      </c>
      <c r="S82" s="43">
        <f>_xlfn.IFS(SZABÁSZATMEGRENDELŐ!G88="A",1,SZABÁSZATMEGRENDELŐ!G88&lt;&gt;"A",0)</f>
        <v>0</v>
      </c>
      <c r="T82" s="43">
        <f>_xlfn.IFS(SZABÁSZATMEGRENDELŐ!H88="A",1,SZABÁSZATMEGRENDELŐ!H88&lt;&gt;"A",0)</f>
        <v>0</v>
      </c>
      <c r="U82" s="43">
        <f>_xlfn.IFS(SZABÁSZATMEGRENDELŐ!I88="A",1,SZABÁSZATMEGRENDELŐ!I88&lt;&gt;"A",0)</f>
        <v>0</v>
      </c>
    </row>
    <row r="83" spans="1:21" x14ac:dyDescent="0.25">
      <c r="A83" s="42">
        <f>SZABÁSZATMEGRENDELŐ!C89*SZABÁSZATMEGRENDELŐ!D89*SZABÁSZATMEGRENDELŐ!E89*0.000001</f>
        <v>0</v>
      </c>
      <c r="B83" s="38"/>
      <c r="C83" s="43">
        <f>SZABÁSZATMEGRENDELŐ!C89*M83*0.001*SZABÁSZATMEGRENDELŐ!$E89</f>
        <v>0</v>
      </c>
      <c r="D83" s="43">
        <f>SZABÁSZATMEGRENDELŐ!C89*N83*0.001*SZABÁSZATMEGRENDELŐ!$E89</f>
        <v>0</v>
      </c>
      <c r="E83" s="43">
        <f>SZABÁSZATMEGRENDELŐ!D89*O83*0.001*SZABÁSZATMEGRENDELŐ!$E89</f>
        <v>0</v>
      </c>
      <c r="F83" s="43">
        <f>SZABÁSZATMEGRENDELŐ!D89*P83*0.001*SZABÁSZATMEGRENDELŐ!$E89</f>
        <v>0</v>
      </c>
      <c r="G83" s="42"/>
      <c r="H83" s="43">
        <f>SZABÁSZATMEGRENDELŐ!C89*R83*0.001*SZABÁSZATMEGRENDELŐ!$E89</f>
        <v>0</v>
      </c>
      <c r="I83" s="43">
        <f>SZABÁSZATMEGRENDELŐ!C89*S83*0.001*SZABÁSZATMEGRENDELŐ!$E89</f>
        <v>0</v>
      </c>
      <c r="J83" s="43">
        <f>SZABÁSZATMEGRENDELŐ!D89*T83*0.001*SZABÁSZATMEGRENDELŐ!$E89</f>
        <v>0</v>
      </c>
      <c r="K83" s="43">
        <f>SZABÁSZATMEGRENDELŐ!D89*U83*0.001*SZABÁSZATMEGRENDELŐ!$E89</f>
        <v>0</v>
      </c>
      <c r="L83" s="38"/>
      <c r="M83" s="43">
        <f>_xlfn.IFS(SZABÁSZATMEGRENDELŐ!F89="F",1,SZABÁSZATMEGRENDELŐ!F89&lt;&gt;"F",0)</f>
        <v>0</v>
      </c>
      <c r="N83" s="43">
        <f>_xlfn.IFS(SZABÁSZATMEGRENDELŐ!G89="F",1,SZABÁSZATMEGRENDELŐ!G89&lt;&gt;"F",0)</f>
        <v>0</v>
      </c>
      <c r="O83" s="43">
        <f>_xlfn.IFS(SZABÁSZATMEGRENDELŐ!H89="F",1,SZABÁSZATMEGRENDELŐ!H89&lt;&gt;"F",0)</f>
        <v>0</v>
      </c>
      <c r="P83" s="43">
        <f>_xlfn.IFS(SZABÁSZATMEGRENDELŐ!I89="F",1,SZABÁSZATMEGRENDELŐ!I89&lt;&gt;"F",0)</f>
        <v>0</v>
      </c>
      <c r="Q83" s="38"/>
      <c r="R83" s="43">
        <f>_xlfn.IFS(SZABÁSZATMEGRENDELŐ!F89="A",1,SZABÁSZATMEGRENDELŐ!F89&lt;&gt;"A",0)</f>
        <v>0</v>
      </c>
      <c r="S83" s="43">
        <f>_xlfn.IFS(SZABÁSZATMEGRENDELŐ!G89="A",1,SZABÁSZATMEGRENDELŐ!G89&lt;&gt;"A",0)</f>
        <v>0</v>
      </c>
      <c r="T83" s="43">
        <f>_xlfn.IFS(SZABÁSZATMEGRENDELŐ!H89="A",1,SZABÁSZATMEGRENDELŐ!H89&lt;&gt;"A",0)</f>
        <v>0</v>
      </c>
      <c r="U83" s="43">
        <f>_xlfn.IFS(SZABÁSZATMEGRENDELŐ!I89="A",1,SZABÁSZATMEGRENDELŐ!I89&lt;&gt;"A",0)</f>
        <v>0</v>
      </c>
    </row>
    <row r="84" spans="1:21" x14ac:dyDescent="0.25">
      <c r="A84" s="42">
        <f>SZABÁSZATMEGRENDELŐ!C90*SZABÁSZATMEGRENDELŐ!D90*SZABÁSZATMEGRENDELŐ!E90*0.000001</f>
        <v>0</v>
      </c>
      <c r="B84" s="38"/>
      <c r="C84" s="43">
        <f>SZABÁSZATMEGRENDELŐ!C90*M84*0.001*SZABÁSZATMEGRENDELŐ!$E90</f>
        <v>0</v>
      </c>
      <c r="D84" s="43">
        <f>SZABÁSZATMEGRENDELŐ!C90*N84*0.001*SZABÁSZATMEGRENDELŐ!$E90</f>
        <v>0</v>
      </c>
      <c r="E84" s="43">
        <f>SZABÁSZATMEGRENDELŐ!D90*O84*0.001*SZABÁSZATMEGRENDELŐ!$E90</f>
        <v>0</v>
      </c>
      <c r="F84" s="43">
        <f>SZABÁSZATMEGRENDELŐ!D90*P84*0.001*SZABÁSZATMEGRENDELŐ!$E90</f>
        <v>0</v>
      </c>
      <c r="G84" s="42"/>
      <c r="H84" s="43">
        <f>SZABÁSZATMEGRENDELŐ!C90*R84*0.001*SZABÁSZATMEGRENDELŐ!$E90</f>
        <v>0</v>
      </c>
      <c r="I84" s="43">
        <f>SZABÁSZATMEGRENDELŐ!C90*S84*0.001*SZABÁSZATMEGRENDELŐ!$E90</f>
        <v>0</v>
      </c>
      <c r="J84" s="43">
        <f>SZABÁSZATMEGRENDELŐ!D90*T84*0.001*SZABÁSZATMEGRENDELŐ!$E90</f>
        <v>0</v>
      </c>
      <c r="K84" s="43">
        <f>SZABÁSZATMEGRENDELŐ!D90*U84*0.001*SZABÁSZATMEGRENDELŐ!$E90</f>
        <v>0</v>
      </c>
      <c r="L84" s="38"/>
      <c r="M84" s="43">
        <f>_xlfn.IFS(SZABÁSZATMEGRENDELŐ!F90="F",1,SZABÁSZATMEGRENDELŐ!F90&lt;&gt;"F",0)</f>
        <v>0</v>
      </c>
      <c r="N84" s="43">
        <f>_xlfn.IFS(SZABÁSZATMEGRENDELŐ!G90="F",1,SZABÁSZATMEGRENDELŐ!G90&lt;&gt;"F",0)</f>
        <v>0</v>
      </c>
      <c r="O84" s="43">
        <f>_xlfn.IFS(SZABÁSZATMEGRENDELŐ!H90="F",1,SZABÁSZATMEGRENDELŐ!H90&lt;&gt;"F",0)</f>
        <v>0</v>
      </c>
      <c r="P84" s="43">
        <f>_xlfn.IFS(SZABÁSZATMEGRENDELŐ!I90="F",1,SZABÁSZATMEGRENDELŐ!I90&lt;&gt;"F",0)</f>
        <v>0</v>
      </c>
      <c r="Q84" s="38"/>
      <c r="R84" s="43">
        <f>_xlfn.IFS(SZABÁSZATMEGRENDELŐ!F90="A",1,SZABÁSZATMEGRENDELŐ!F90&lt;&gt;"A",0)</f>
        <v>0</v>
      </c>
      <c r="S84" s="43">
        <f>_xlfn.IFS(SZABÁSZATMEGRENDELŐ!G90="A",1,SZABÁSZATMEGRENDELŐ!G90&lt;&gt;"A",0)</f>
        <v>0</v>
      </c>
      <c r="T84" s="43">
        <f>_xlfn.IFS(SZABÁSZATMEGRENDELŐ!H90="A",1,SZABÁSZATMEGRENDELŐ!H90&lt;&gt;"A",0)</f>
        <v>0</v>
      </c>
      <c r="U84" s="43">
        <f>_xlfn.IFS(SZABÁSZATMEGRENDELŐ!I90="A",1,SZABÁSZATMEGRENDELŐ!I90&lt;&gt;"A",0)</f>
        <v>0</v>
      </c>
    </row>
    <row r="85" spans="1:21" x14ac:dyDescent="0.25">
      <c r="A85" s="42">
        <f>SZABÁSZATMEGRENDELŐ!C91*SZABÁSZATMEGRENDELŐ!D91*SZABÁSZATMEGRENDELŐ!E91*0.000001</f>
        <v>0</v>
      </c>
      <c r="B85" s="38"/>
      <c r="C85" s="43">
        <f>SZABÁSZATMEGRENDELŐ!C91*M85*0.001*SZABÁSZATMEGRENDELŐ!$E91</f>
        <v>0</v>
      </c>
      <c r="D85" s="43">
        <f>SZABÁSZATMEGRENDELŐ!C91*N85*0.001*SZABÁSZATMEGRENDELŐ!$E91</f>
        <v>0</v>
      </c>
      <c r="E85" s="43">
        <f>SZABÁSZATMEGRENDELŐ!D91*O85*0.001*SZABÁSZATMEGRENDELŐ!$E91</f>
        <v>0</v>
      </c>
      <c r="F85" s="43">
        <f>SZABÁSZATMEGRENDELŐ!D91*P85*0.001*SZABÁSZATMEGRENDELŐ!$E91</f>
        <v>0</v>
      </c>
      <c r="G85" s="42"/>
      <c r="H85" s="43">
        <f>SZABÁSZATMEGRENDELŐ!C91*R85*0.001*SZABÁSZATMEGRENDELŐ!$E91</f>
        <v>0</v>
      </c>
      <c r="I85" s="43">
        <f>SZABÁSZATMEGRENDELŐ!C91*S85*0.001*SZABÁSZATMEGRENDELŐ!$E91</f>
        <v>0</v>
      </c>
      <c r="J85" s="43">
        <f>SZABÁSZATMEGRENDELŐ!D91*T85*0.001*SZABÁSZATMEGRENDELŐ!$E91</f>
        <v>0</v>
      </c>
      <c r="K85" s="43">
        <f>SZABÁSZATMEGRENDELŐ!D91*U85*0.001*SZABÁSZATMEGRENDELŐ!$E91</f>
        <v>0</v>
      </c>
      <c r="L85" s="38"/>
      <c r="M85" s="43">
        <f>_xlfn.IFS(SZABÁSZATMEGRENDELŐ!F91="F",1,SZABÁSZATMEGRENDELŐ!F91&lt;&gt;"F",0)</f>
        <v>0</v>
      </c>
      <c r="N85" s="43">
        <f>_xlfn.IFS(SZABÁSZATMEGRENDELŐ!G91="F",1,SZABÁSZATMEGRENDELŐ!G91&lt;&gt;"F",0)</f>
        <v>0</v>
      </c>
      <c r="O85" s="43">
        <f>_xlfn.IFS(SZABÁSZATMEGRENDELŐ!H91="F",1,SZABÁSZATMEGRENDELŐ!H91&lt;&gt;"F",0)</f>
        <v>0</v>
      </c>
      <c r="P85" s="43">
        <f>_xlfn.IFS(SZABÁSZATMEGRENDELŐ!I91="F",1,SZABÁSZATMEGRENDELŐ!I91&lt;&gt;"F",0)</f>
        <v>0</v>
      </c>
      <c r="Q85" s="38"/>
      <c r="R85" s="43">
        <f>_xlfn.IFS(SZABÁSZATMEGRENDELŐ!F91="A",1,SZABÁSZATMEGRENDELŐ!F91&lt;&gt;"A",0)</f>
        <v>0</v>
      </c>
      <c r="S85" s="43">
        <f>_xlfn.IFS(SZABÁSZATMEGRENDELŐ!G91="A",1,SZABÁSZATMEGRENDELŐ!G91&lt;&gt;"A",0)</f>
        <v>0</v>
      </c>
      <c r="T85" s="43">
        <f>_xlfn.IFS(SZABÁSZATMEGRENDELŐ!H91="A",1,SZABÁSZATMEGRENDELŐ!H91&lt;&gt;"A",0)</f>
        <v>0</v>
      </c>
      <c r="U85" s="43">
        <f>_xlfn.IFS(SZABÁSZATMEGRENDELŐ!I91="A",1,SZABÁSZATMEGRENDELŐ!I91&lt;&gt;"A",0)</f>
        <v>0</v>
      </c>
    </row>
    <row r="86" spans="1:21" x14ac:dyDescent="0.25">
      <c r="A86" s="42">
        <f>SZABÁSZATMEGRENDELŐ!C92*SZABÁSZATMEGRENDELŐ!D92*SZABÁSZATMEGRENDELŐ!E92*0.000001</f>
        <v>0</v>
      </c>
      <c r="B86" s="38"/>
      <c r="C86" s="43">
        <f>SZABÁSZATMEGRENDELŐ!C92*M86*0.001*SZABÁSZATMEGRENDELŐ!$E92</f>
        <v>0</v>
      </c>
      <c r="D86" s="43">
        <f>SZABÁSZATMEGRENDELŐ!C92*N86*0.001*SZABÁSZATMEGRENDELŐ!$E92</f>
        <v>0</v>
      </c>
      <c r="E86" s="43">
        <f>SZABÁSZATMEGRENDELŐ!D92*O86*0.001*SZABÁSZATMEGRENDELŐ!$E92</f>
        <v>0</v>
      </c>
      <c r="F86" s="43">
        <f>SZABÁSZATMEGRENDELŐ!D92*P86*0.001*SZABÁSZATMEGRENDELŐ!$E92</f>
        <v>0</v>
      </c>
      <c r="G86" s="42"/>
      <c r="H86" s="43">
        <f>SZABÁSZATMEGRENDELŐ!C92*R86*0.001*SZABÁSZATMEGRENDELŐ!$E92</f>
        <v>0</v>
      </c>
      <c r="I86" s="43">
        <f>SZABÁSZATMEGRENDELŐ!C92*S86*0.001*SZABÁSZATMEGRENDELŐ!$E92</f>
        <v>0</v>
      </c>
      <c r="J86" s="43">
        <f>SZABÁSZATMEGRENDELŐ!D92*T86*0.001*SZABÁSZATMEGRENDELŐ!$E92</f>
        <v>0</v>
      </c>
      <c r="K86" s="43">
        <f>SZABÁSZATMEGRENDELŐ!D92*U86*0.001*SZABÁSZATMEGRENDELŐ!$E92</f>
        <v>0</v>
      </c>
      <c r="L86" s="38"/>
      <c r="M86" s="43">
        <f>_xlfn.IFS(SZABÁSZATMEGRENDELŐ!F92="F",1,SZABÁSZATMEGRENDELŐ!F92&lt;&gt;"F",0)</f>
        <v>0</v>
      </c>
      <c r="N86" s="43">
        <f>_xlfn.IFS(SZABÁSZATMEGRENDELŐ!G92="F",1,SZABÁSZATMEGRENDELŐ!G92&lt;&gt;"F",0)</f>
        <v>0</v>
      </c>
      <c r="O86" s="43">
        <f>_xlfn.IFS(SZABÁSZATMEGRENDELŐ!H92="F",1,SZABÁSZATMEGRENDELŐ!H92&lt;&gt;"F",0)</f>
        <v>0</v>
      </c>
      <c r="P86" s="43">
        <f>_xlfn.IFS(SZABÁSZATMEGRENDELŐ!I92="F",1,SZABÁSZATMEGRENDELŐ!I92&lt;&gt;"F",0)</f>
        <v>0</v>
      </c>
      <c r="Q86" s="38"/>
      <c r="R86" s="43">
        <f>_xlfn.IFS(SZABÁSZATMEGRENDELŐ!F92="A",1,SZABÁSZATMEGRENDELŐ!F92&lt;&gt;"A",0)</f>
        <v>0</v>
      </c>
      <c r="S86" s="43">
        <f>_xlfn.IFS(SZABÁSZATMEGRENDELŐ!G92="A",1,SZABÁSZATMEGRENDELŐ!G92&lt;&gt;"A",0)</f>
        <v>0</v>
      </c>
      <c r="T86" s="43">
        <f>_xlfn.IFS(SZABÁSZATMEGRENDELŐ!H92="A",1,SZABÁSZATMEGRENDELŐ!H92&lt;&gt;"A",0)</f>
        <v>0</v>
      </c>
      <c r="U86" s="43">
        <f>_xlfn.IFS(SZABÁSZATMEGRENDELŐ!I92="A",1,SZABÁSZATMEGRENDELŐ!I92&lt;&gt;"A",0)</f>
        <v>0</v>
      </c>
    </row>
    <row r="87" spans="1:21" x14ac:dyDescent="0.25">
      <c r="A87" s="42">
        <f>SZABÁSZATMEGRENDELŐ!C93*SZABÁSZATMEGRENDELŐ!D93*SZABÁSZATMEGRENDELŐ!E93*0.000001</f>
        <v>0</v>
      </c>
      <c r="B87" s="38"/>
      <c r="C87" s="43">
        <f>SZABÁSZATMEGRENDELŐ!C93*M87*0.001*SZABÁSZATMEGRENDELŐ!$E93</f>
        <v>0</v>
      </c>
      <c r="D87" s="43">
        <f>SZABÁSZATMEGRENDELŐ!C93*N87*0.001*SZABÁSZATMEGRENDELŐ!$E93</f>
        <v>0</v>
      </c>
      <c r="E87" s="43">
        <f>SZABÁSZATMEGRENDELŐ!D93*O87*0.001*SZABÁSZATMEGRENDELŐ!$E93</f>
        <v>0</v>
      </c>
      <c r="F87" s="43">
        <f>SZABÁSZATMEGRENDELŐ!D93*P87*0.001*SZABÁSZATMEGRENDELŐ!$E93</f>
        <v>0</v>
      </c>
      <c r="G87" s="42"/>
      <c r="H87" s="43">
        <f>SZABÁSZATMEGRENDELŐ!C93*R87*0.001*SZABÁSZATMEGRENDELŐ!$E93</f>
        <v>0</v>
      </c>
      <c r="I87" s="43">
        <f>SZABÁSZATMEGRENDELŐ!C93*S87*0.001*SZABÁSZATMEGRENDELŐ!$E93</f>
        <v>0</v>
      </c>
      <c r="J87" s="43">
        <f>SZABÁSZATMEGRENDELŐ!D93*T87*0.001*SZABÁSZATMEGRENDELŐ!$E93</f>
        <v>0</v>
      </c>
      <c r="K87" s="43">
        <f>SZABÁSZATMEGRENDELŐ!D93*U87*0.001*SZABÁSZATMEGRENDELŐ!$E93</f>
        <v>0</v>
      </c>
      <c r="L87" s="38"/>
      <c r="M87" s="43">
        <f>_xlfn.IFS(SZABÁSZATMEGRENDELŐ!F93="F",1,SZABÁSZATMEGRENDELŐ!F93&lt;&gt;"F",0)</f>
        <v>0</v>
      </c>
      <c r="N87" s="43">
        <f>_xlfn.IFS(SZABÁSZATMEGRENDELŐ!G93="F",1,SZABÁSZATMEGRENDELŐ!G93&lt;&gt;"F",0)</f>
        <v>0</v>
      </c>
      <c r="O87" s="43">
        <f>_xlfn.IFS(SZABÁSZATMEGRENDELŐ!H93="F",1,SZABÁSZATMEGRENDELŐ!H93&lt;&gt;"F",0)</f>
        <v>0</v>
      </c>
      <c r="P87" s="43">
        <f>_xlfn.IFS(SZABÁSZATMEGRENDELŐ!I93="F",1,SZABÁSZATMEGRENDELŐ!I93&lt;&gt;"F",0)</f>
        <v>0</v>
      </c>
      <c r="Q87" s="38"/>
      <c r="R87" s="43">
        <f>_xlfn.IFS(SZABÁSZATMEGRENDELŐ!F93="A",1,SZABÁSZATMEGRENDELŐ!F93&lt;&gt;"A",0)</f>
        <v>0</v>
      </c>
      <c r="S87" s="43">
        <f>_xlfn.IFS(SZABÁSZATMEGRENDELŐ!G93="A",1,SZABÁSZATMEGRENDELŐ!G93&lt;&gt;"A",0)</f>
        <v>0</v>
      </c>
      <c r="T87" s="43">
        <f>_xlfn.IFS(SZABÁSZATMEGRENDELŐ!H93="A",1,SZABÁSZATMEGRENDELŐ!H93&lt;&gt;"A",0)</f>
        <v>0</v>
      </c>
      <c r="U87" s="43">
        <f>_xlfn.IFS(SZABÁSZATMEGRENDELŐ!I93="A",1,SZABÁSZATMEGRENDELŐ!I93&lt;&gt;"A",0)</f>
        <v>0</v>
      </c>
    </row>
    <row r="88" spans="1:21" x14ac:dyDescent="0.25">
      <c r="A88" s="42">
        <f>SZABÁSZATMEGRENDELŐ!C94*SZABÁSZATMEGRENDELŐ!D94*SZABÁSZATMEGRENDELŐ!E94*0.000001</f>
        <v>0</v>
      </c>
      <c r="B88" s="38"/>
      <c r="C88" s="43">
        <f>SZABÁSZATMEGRENDELŐ!C94*M88*0.001*SZABÁSZATMEGRENDELŐ!$E94</f>
        <v>0</v>
      </c>
      <c r="D88" s="43">
        <f>SZABÁSZATMEGRENDELŐ!C94*N88*0.001*SZABÁSZATMEGRENDELŐ!$E94</f>
        <v>0</v>
      </c>
      <c r="E88" s="43">
        <f>SZABÁSZATMEGRENDELŐ!D94*O88*0.001*SZABÁSZATMEGRENDELŐ!$E94</f>
        <v>0</v>
      </c>
      <c r="F88" s="43">
        <f>SZABÁSZATMEGRENDELŐ!D94*P88*0.001*SZABÁSZATMEGRENDELŐ!$E94</f>
        <v>0</v>
      </c>
      <c r="G88" s="42"/>
      <c r="H88" s="43">
        <f>SZABÁSZATMEGRENDELŐ!C94*R88*0.001*SZABÁSZATMEGRENDELŐ!$E94</f>
        <v>0</v>
      </c>
      <c r="I88" s="43">
        <f>SZABÁSZATMEGRENDELŐ!C94*S88*0.001*SZABÁSZATMEGRENDELŐ!$E94</f>
        <v>0</v>
      </c>
      <c r="J88" s="43">
        <f>SZABÁSZATMEGRENDELŐ!D94*T88*0.001*SZABÁSZATMEGRENDELŐ!$E94</f>
        <v>0</v>
      </c>
      <c r="K88" s="43">
        <f>SZABÁSZATMEGRENDELŐ!D94*U88*0.001*SZABÁSZATMEGRENDELŐ!$E94</f>
        <v>0</v>
      </c>
      <c r="L88" s="38"/>
      <c r="M88" s="43">
        <f>_xlfn.IFS(SZABÁSZATMEGRENDELŐ!F94="F",1,SZABÁSZATMEGRENDELŐ!F94&lt;&gt;"F",0)</f>
        <v>0</v>
      </c>
      <c r="N88" s="43">
        <f>_xlfn.IFS(SZABÁSZATMEGRENDELŐ!G94="F",1,SZABÁSZATMEGRENDELŐ!G94&lt;&gt;"F",0)</f>
        <v>0</v>
      </c>
      <c r="O88" s="43">
        <f>_xlfn.IFS(SZABÁSZATMEGRENDELŐ!H94="F",1,SZABÁSZATMEGRENDELŐ!H94&lt;&gt;"F",0)</f>
        <v>0</v>
      </c>
      <c r="P88" s="43">
        <f>_xlfn.IFS(SZABÁSZATMEGRENDELŐ!I94="F",1,SZABÁSZATMEGRENDELŐ!I94&lt;&gt;"F",0)</f>
        <v>0</v>
      </c>
      <c r="Q88" s="38"/>
      <c r="R88" s="43">
        <f>_xlfn.IFS(SZABÁSZATMEGRENDELŐ!F94="A",1,SZABÁSZATMEGRENDELŐ!F94&lt;&gt;"A",0)</f>
        <v>0</v>
      </c>
      <c r="S88" s="43">
        <f>_xlfn.IFS(SZABÁSZATMEGRENDELŐ!G94="A",1,SZABÁSZATMEGRENDELŐ!G94&lt;&gt;"A",0)</f>
        <v>0</v>
      </c>
      <c r="T88" s="43">
        <f>_xlfn.IFS(SZABÁSZATMEGRENDELŐ!H94="A",1,SZABÁSZATMEGRENDELŐ!H94&lt;&gt;"A",0)</f>
        <v>0</v>
      </c>
      <c r="U88" s="43">
        <f>_xlfn.IFS(SZABÁSZATMEGRENDELŐ!I94="A",1,SZABÁSZATMEGRENDELŐ!I94&lt;&gt;"A",0)</f>
        <v>0</v>
      </c>
    </row>
    <row r="89" spans="1:21" x14ac:dyDescent="0.25">
      <c r="A89" s="42">
        <f>SZABÁSZATMEGRENDELŐ!C95*SZABÁSZATMEGRENDELŐ!D95*SZABÁSZATMEGRENDELŐ!E95*0.000001</f>
        <v>0</v>
      </c>
      <c r="B89" s="38"/>
      <c r="C89" s="43">
        <f>SZABÁSZATMEGRENDELŐ!C95*M89*0.001*SZABÁSZATMEGRENDELŐ!$E95</f>
        <v>0</v>
      </c>
      <c r="D89" s="43">
        <f>SZABÁSZATMEGRENDELŐ!C95*N89*0.001*SZABÁSZATMEGRENDELŐ!$E95</f>
        <v>0</v>
      </c>
      <c r="E89" s="43">
        <f>SZABÁSZATMEGRENDELŐ!D95*O89*0.001*SZABÁSZATMEGRENDELŐ!$E95</f>
        <v>0</v>
      </c>
      <c r="F89" s="43">
        <f>SZABÁSZATMEGRENDELŐ!D95*P89*0.001*SZABÁSZATMEGRENDELŐ!$E95</f>
        <v>0</v>
      </c>
      <c r="G89" s="42"/>
      <c r="H89" s="43">
        <f>SZABÁSZATMEGRENDELŐ!C95*R89*0.001*SZABÁSZATMEGRENDELŐ!$E95</f>
        <v>0</v>
      </c>
      <c r="I89" s="43">
        <f>SZABÁSZATMEGRENDELŐ!C95*S89*0.001*SZABÁSZATMEGRENDELŐ!$E95</f>
        <v>0</v>
      </c>
      <c r="J89" s="43">
        <f>SZABÁSZATMEGRENDELŐ!D95*T89*0.001*SZABÁSZATMEGRENDELŐ!$E95</f>
        <v>0</v>
      </c>
      <c r="K89" s="43">
        <f>SZABÁSZATMEGRENDELŐ!D95*U89*0.001*SZABÁSZATMEGRENDELŐ!$E95</f>
        <v>0</v>
      </c>
      <c r="L89" s="38"/>
      <c r="M89" s="43">
        <f>_xlfn.IFS(SZABÁSZATMEGRENDELŐ!F95="F",1,SZABÁSZATMEGRENDELŐ!F95&lt;&gt;"F",0)</f>
        <v>0</v>
      </c>
      <c r="N89" s="43">
        <f>_xlfn.IFS(SZABÁSZATMEGRENDELŐ!G95="F",1,SZABÁSZATMEGRENDELŐ!G95&lt;&gt;"F",0)</f>
        <v>0</v>
      </c>
      <c r="O89" s="43">
        <f>_xlfn.IFS(SZABÁSZATMEGRENDELŐ!H95="F",1,SZABÁSZATMEGRENDELŐ!H95&lt;&gt;"F",0)</f>
        <v>0</v>
      </c>
      <c r="P89" s="43">
        <f>_xlfn.IFS(SZABÁSZATMEGRENDELŐ!I95="F",1,SZABÁSZATMEGRENDELŐ!I95&lt;&gt;"F",0)</f>
        <v>0</v>
      </c>
      <c r="Q89" s="38"/>
      <c r="R89" s="43">
        <f>_xlfn.IFS(SZABÁSZATMEGRENDELŐ!F95="A",1,SZABÁSZATMEGRENDELŐ!F95&lt;&gt;"A",0)</f>
        <v>0</v>
      </c>
      <c r="S89" s="43">
        <f>_xlfn.IFS(SZABÁSZATMEGRENDELŐ!G95="A",1,SZABÁSZATMEGRENDELŐ!G95&lt;&gt;"A",0)</f>
        <v>0</v>
      </c>
      <c r="T89" s="43">
        <f>_xlfn.IFS(SZABÁSZATMEGRENDELŐ!H95="A",1,SZABÁSZATMEGRENDELŐ!H95&lt;&gt;"A",0)</f>
        <v>0</v>
      </c>
      <c r="U89" s="43">
        <f>_xlfn.IFS(SZABÁSZATMEGRENDELŐ!I95="A",1,SZABÁSZATMEGRENDELŐ!I95&lt;&gt;"A",0)</f>
        <v>0</v>
      </c>
    </row>
    <row r="90" spans="1:21" x14ac:dyDescent="0.25">
      <c r="A90" s="42">
        <f>SZABÁSZATMEGRENDELŐ!C96*SZABÁSZATMEGRENDELŐ!D96*SZABÁSZATMEGRENDELŐ!E96*0.000001</f>
        <v>0</v>
      </c>
      <c r="B90" s="38"/>
      <c r="C90" s="43">
        <f>SZABÁSZATMEGRENDELŐ!C96*M90*0.001*SZABÁSZATMEGRENDELŐ!$E96</f>
        <v>0</v>
      </c>
      <c r="D90" s="43">
        <f>SZABÁSZATMEGRENDELŐ!C96*N90*0.001*SZABÁSZATMEGRENDELŐ!$E96</f>
        <v>0</v>
      </c>
      <c r="E90" s="43">
        <f>SZABÁSZATMEGRENDELŐ!D96*O90*0.001*SZABÁSZATMEGRENDELŐ!$E96</f>
        <v>0</v>
      </c>
      <c r="F90" s="43">
        <f>SZABÁSZATMEGRENDELŐ!D96*P90*0.001*SZABÁSZATMEGRENDELŐ!$E96</f>
        <v>0</v>
      </c>
      <c r="G90" s="42"/>
      <c r="H90" s="43">
        <f>SZABÁSZATMEGRENDELŐ!C96*R90*0.001*SZABÁSZATMEGRENDELŐ!$E96</f>
        <v>0</v>
      </c>
      <c r="I90" s="43">
        <f>SZABÁSZATMEGRENDELŐ!C96*S90*0.001*SZABÁSZATMEGRENDELŐ!$E96</f>
        <v>0</v>
      </c>
      <c r="J90" s="43">
        <f>SZABÁSZATMEGRENDELŐ!D96*T90*0.001*SZABÁSZATMEGRENDELŐ!$E96</f>
        <v>0</v>
      </c>
      <c r="K90" s="43">
        <f>SZABÁSZATMEGRENDELŐ!D96*U90*0.001*SZABÁSZATMEGRENDELŐ!$E96</f>
        <v>0</v>
      </c>
      <c r="L90" s="38"/>
      <c r="M90" s="43">
        <f>_xlfn.IFS(SZABÁSZATMEGRENDELŐ!F96="F",1,SZABÁSZATMEGRENDELŐ!F96&lt;&gt;"F",0)</f>
        <v>0</v>
      </c>
      <c r="N90" s="43">
        <f>_xlfn.IFS(SZABÁSZATMEGRENDELŐ!G96="F",1,SZABÁSZATMEGRENDELŐ!G96&lt;&gt;"F",0)</f>
        <v>0</v>
      </c>
      <c r="O90" s="43">
        <f>_xlfn.IFS(SZABÁSZATMEGRENDELŐ!H96="F",1,SZABÁSZATMEGRENDELŐ!H96&lt;&gt;"F",0)</f>
        <v>0</v>
      </c>
      <c r="P90" s="43">
        <f>_xlfn.IFS(SZABÁSZATMEGRENDELŐ!I96="F",1,SZABÁSZATMEGRENDELŐ!I96&lt;&gt;"F",0)</f>
        <v>0</v>
      </c>
      <c r="Q90" s="38"/>
      <c r="R90" s="43">
        <f>_xlfn.IFS(SZABÁSZATMEGRENDELŐ!F96="A",1,SZABÁSZATMEGRENDELŐ!F96&lt;&gt;"A",0)</f>
        <v>0</v>
      </c>
      <c r="S90" s="43">
        <f>_xlfn.IFS(SZABÁSZATMEGRENDELŐ!G96="A",1,SZABÁSZATMEGRENDELŐ!G96&lt;&gt;"A",0)</f>
        <v>0</v>
      </c>
      <c r="T90" s="43">
        <f>_xlfn.IFS(SZABÁSZATMEGRENDELŐ!H96="A",1,SZABÁSZATMEGRENDELŐ!H96&lt;&gt;"A",0)</f>
        <v>0</v>
      </c>
      <c r="U90" s="43">
        <f>_xlfn.IFS(SZABÁSZATMEGRENDELŐ!I96="A",1,SZABÁSZATMEGRENDELŐ!I96&lt;&gt;"A",0)</f>
        <v>0</v>
      </c>
    </row>
    <row r="91" spans="1:21" x14ac:dyDescent="0.25">
      <c r="A91" s="42">
        <f>SZABÁSZATMEGRENDELŐ!C97*SZABÁSZATMEGRENDELŐ!D97*SZABÁSZATMEGRENDELŐ!E97*0.000001</f>
        <v>0</v>
      </c>
      <c r="B91" s="38"/>
      <c r="C91" s="43">
        <f>SZABÁSZATMEGRENDELŐ!C97*M91*0.001*SZABÁSZATMEGRENDELŐ!$E97</f>
        <v>0</v>
      </c>
      <c r="D91" s="43">
        <f>SZABÁSZATMEGRENDELŐ!C97*N91*0.001*SZABÁSZATMEGRENDELŐ!$E97</f>
        <v>0</v>
      </c>
      <c r="E91" s="43">
        <f>SZABÁSZATMEGRENDELŐ!D97*O91*0.001*SZABÁSZATMEGRENDELŐ!$E97</f>
        <v>0</v>
      </c>
      <c r="F91" s="43">
        <f>SZABÁSZATMEGRENDELŐ!D97*P91*0.001*SZABÁSZATMEGRENDELŐ!$E97</f>
        <v>0</v>
      </c>
      <c r="G91" s="42"/>
      <c r="H91" s="43">
        <f>SZABÁSZATMEGRENDELŐ!C97*R91*0.001*SZABÁSZATMEGRENDELŐ!$E97</f>
        <v>0</v>
      </c>
      <c r="I91" s="43">
        <f>SZABÁSZATMEGRENDELŐ!C97*S91*0.001*SZABÁSZATMEGRENDELŐ!$E97</f>
        <v>0</v>
      </c>
      <c r="J91" s="43">
        <f>SZABÁSZATMEGRENDELŐ!D97*T91*0.001*SZABÁSZATMEGRENDELŐ!$E97</f>
        <v>0</v>
      </c>
      <c r="K91" s="43">
        <f>SZABÁSZATMEGRENDELŐ!D97*U91*0.001*SZABÁSZATMEGRENDELŐ!$E97</f>
        <v>0</v>
      </c>
      <c r="L91" s="38"/>
      <c r="M91" s="43">
        <f>_xlfn.IFS(SZABÁSZATMEGRENDELŐ!F97="F",1,SZABÁSZATMEGRENDELŐ!F97&lt;&gt;"F",0)</f>
        <v>0</v>
      </c>
      <c r="N91" s="43">
        <f>_xlfn.IFS(SZABÁSZATMEGRENDELŐ!G97="F",1,SZABÁSZATMEGRENDELŐ!G97&lt;&gt;"F",0)</f>
        <v>0</v>
      </c>
      <c r="O91" s="43">
        <f>_xlfn.IFS(SZABÁSZATMEGRENDELŐ!H97="F",1,SZABÁSZATMEGRENDELŐ!H97&lt;&gt;"F",0)</f>
        <v>0</v>
      </c>
      <c r="P91" s="43">
        <f>_xlfn.IFS(SZABÁSZATMEGRENDELŐ!I97="F",1,SZABÁSZATMEGRENDELŐ!I97&lt;&gt;"F",0)</f>
        <v>0</v>
      </c>
      <c r="Q91" s="38"/>
      <c r="R91" s="43">
        <f>_xlfn.IFS(SZABÁSZATMEGRENDELŐ!F97="A",1,SZABÁSZATMEGRENDELŐ!F97&lt;&gt;"A",0)</f>
        <v>0</v>
      </c>
      <c r="S91" s="43">
        <f>_xlfn.IFS(SZABÁSZATMEGRENDELŐ!G97="A",1,SZABÁSZATMEGRENDELŐ!G97&lt;&gt;"A",0)</f>
        <v>0</v>
      </c>
      <c r="T91" s="43">
        <f>_xlfn.IFS(SZABÁSZATMEGRENDELŐ!H97="A",1,SZABÁSZATMEGRENDELŐ!H97&lt;&gt;"A",0)</f>
        <v>0</v>
      </c>
      <c r="U91" s="43">
        <f>_xlfn.IFS(SZABÁSZATMEGRENDELŐ!I97="A",1,SZABÁSZATMEGRENDELŐ!I97&lt;&gt;"A",0)</f>
        <v>0</v>
      </c>
    </row>
    <row r="92" spans="1:21" x14ac:dyDescent="0.25">
      <c r="A92" s="42">
        <f>SZABÁSZATMEGRENDELŐ!C98*SZABÁSZATMEGRENDELŐ!D98*SZABÁSZATMEGRENDELŐ!E98*0.000001</f>
        <v>0</v>
      </c>
      <c r="B92" s="38"/>
      <c r="C92" s="43">
        <f>SZABÁSZATMEGRENDELŐ!C98*M92*0.001*SZABÁSZATMEGRENDELŐ!$E98</f>
        <v>0</v>
      </c>
      <c r="D92" s="43">
        <f>SZABÁSZATMEGRENDELŐ!C98*N92*0.001*SZABÁSZATMEGRENDELŐ!$E98</f>
        <v>0</v>
      </c>
      <c r="E92" s="43">
        <f>SZABÁSZATMEGRENDELŐ!D98*O92*0.001*SZABÁSZATMEGRENDELŐ!$E98</f>
        <v>0</v>
      </c>
      <c r="F92" s="43">
        <f>SZABÁSZATMEGRENDELŐ!D98*P92*0.001*SZABÁSZATMEGRENDELŐ!$E98</f>
        <v>0</v>
      </c>
      <c r="G92" s="42"/>
      <c r="H92" s="43">
        <f>SZABÁSZATMEGRENDELŐ!C98*R92*0.001*SZABÁSZATMEGRENDELŐ!$E98</f>
        <v>0</v>
      </c>
      <c r="I92" s="43">
        <f>SZABÁSZATMEGRENDELŐ!C98*S92*0.001*SZABÁSZATMEGRENDELŐ!$E98</f>
        <v>0</v>
      </c>
      <c r="J92" s="43">
        <f>SZABÁSZATMEGRENDELŐ!D98*T92*0.001*SZABÁSZATMEGRENDELŐ!$E98</f>
        <v>0</v>
      </c>
      <c r="K92" s="43">
        <f>SZABÁSZATMEGRENDELŐ!D98*U92*0.001*SZABÁSZATMEGRENDELŐ!$E98</f>
        <v>0</v>
      </c>
      <c r="L92" s="38"/>
      <c r="M92" s="43">
        <f>_xlfn.IFS(SZABÁSZATMEGRENDELŐ!F98="F",1,SZABÁSZATMEGRENDELŐ!F98&lt;&gt;"F",0)</f>
        <v>0</v>
      </c>
      <c r="N92" s="43">
        <f>_xlfn.IFS(SZABÁSZATMEGRENDELŐ!G98="F",1,SZABÁSZATMEGRENDELŐ!G98&lt;&gt;"F",0)</f>
        <v>0</v>
      </c>
      <c r="O92" s="43">
        <f>_xlfn.IFS(SZABÁSZATMEGRENDELŐ!H98="F",1,SZABÁSZATMEGRENDELŐ!H98&lt;&gt;"F",0)</f>
        <v>0</v>
      </c>
      <c r="P92" s="43">
        <f>_xlfn.IFS(SZABÁSZATMEGRENDELŐ!I98="F",1,SZABÁSZATMEGRENDELŐ!I98&lt;&gt;"F",0)</f>
        <v>0</v>
      </c>
      <c r="Q92" s="38"/>
      <c r="R92" s="43">
        <f>_xlfn.IFS(SZABÁSZATMEGRENDELŐ!F98="A",1,SZABÁSZATMEGRENDELŐ!F98&lt;&gt;"A",0)</f>
        <v>0</v>
      </c>
      <c r="S92" s="43">
        <f>_xlfn.IFS(SZABÁSZATMEGRENDELŐ!G98="A",1,SZABÁSZATMEGRENDELŐ!G98&lt;&gt;"A",0)</f>
        <v>0</v>
      </c>
      <c r="T92" s="43">
        <f>_xlfn.IFS(SZABÁSZATMEGRENDELŐ!H98="A",1,SZABÁSZATMEGRENDELŐ!H98&lt;&gt;"A",0)</f>
        <v>0</v>
      </c>
      <c r="U92" s="43">
        <f>_xlfn.IFS(SZABÁSZATMEGRENDELŐ!I98="A",1,SZABÁSZATMEGRENDELŐ!I98&lt;&gt;"A",0)</f>
        <v>0</v>
      </c>
    </row>
    <row r="93" spans="1:21" x14ac:dyDescent="0.25">
      <c r="A93" s="42">
        <f>SZABÁSZATMEGRENDELŐ!C99*SZABÁSZATMEGRENDELŐ!D99*SZABÁSZATMEGRENDELŐ!E99*0.000001</f>
        <v>0</v>
      </c>
      <c r="B93" s="38"/>
      <c r="C93" s="43">
        <f>SZABÁSZATMEGRENDELŐ!C99*M93*0.001*SZABÁSZATMEGRENDELŐ!$E99</f>
        <v>0</v>
      </c>
      <c r="D93" s="43">
        <f>SZABÁSZATMEGRENDELŐ!C99*N93*0.001*SZABÁSZATMEGRENDELŐ!$E99</f>
        <v>0</v>
      </c>
      <c r="E93" s="43">
        <f>SZABÁSZATMEGRENDELŐ!D99*O93*0.001*SZABÁSZATMEGRENDELŐ!$E99</f>
        <v>0</v>
      </c>
      <c r="F93" s="43">
        <f>SZABÁSZATMEGRENDELŐ!D99*P93*0.001*SZABÁSZATMEGRENDELŐ!$E99</f>
        <v>0</v>
      </c>
      <c r="G93" s="42"/>
      <c r="H93" s="43">
        <f>SZABÁSZATMEGRENDELŐ!C99*R93*0.001*SZABÁSZATMEGRENDELŐ!$E99</f>
        <v>0</v>
      </c>
      <c r="I93" s="43">
        <f>SZABÁSZATMEGRENDELŐ!C99*S93*0.001*SZABÁSZATMEGRENDELŐ!$E99</f>
        <v>0</v>
      </c>
      <c r="J93" s="43">
        <f>SZABÁSZATMEGRENDELŐ!D99*T93*0.001*SZABÁSZATMEGRENDELŐ!$E99</f>
        <v>0</v>
      </c>
      <c r="K93" s="43">
        <f>SZABÁSZATMEGRENDELŐ!D99*U93*0.001*SZABÁSZATMEGRENDELŐ!$E99</f>
        <v>0</v>
      </c>
      <c r="L93" s="38"/>
      <c r="M93" s="43">
        <f>_xlfn.IFS(SZABÁSZATMEGRENDELŐ!F99="F",1,SZABÁSZATMEGRENDELŐ!F99&lt;&gt;"F",0)</f>
        <v>0</v>
      </c>
      <c r="N93" s="43">
        <f>_xlfn.IFS(SZABÁSZATMEGRENDELŐ!G99="F",1,SZABÁSZATMEGRENDELŐ!G99&lt;&gt;"F",0)</f>
        <v>0</v>
      </c>
      <c r="O93" s="43">
        <f>_xlfn.IFS(SZABÁSZATMEGRENDELŐ!H99="F",1,SZABÁSZATMEGRENDELŐ!H99&lt;&gt;"F",0)</f>
        <v>0</v>
      </c>
      <c r="P93" s="43">
        <f>_xlfn.IFS(SZABÁSZATMEGRENDELŐ!I99="F",1,SZABÁSZATMEGRENDELŐ!I99&lt;&gt;"F",0)</f>
        <v>0</v>
      </c>
      <c r="Q93" s="38"/>
      <c r="R93" s="43">
        <f>_xlfn.IFS(SZABÁSZATMEGRENDELŐ!F99="A",1,SZABÁSZATMEGRENDELŐ!F99&lt;&gt;"A",0)</f>
        <v>0</v>
      </c>
      <c r="S93" s="43">
        <f>_xlfn.IFS(SZABÁSZATMEGRENDELŐ!G99="A",1,SZABÁSZATMEGRENDELŐ!G99&lt;&gt;"A",0)</f>
        <v>0</v>
      </c>
      <c r="T93" s="43">
        <f>_xlfn.IFS(SZABÁSZATMEGRENDELŐ!H99="A",1,SZABÁSZATMEGRENDELŐ!H99&lt;&gt;"A",0)</f>
        <v>0</v>
      </c>
      <c r="U93" s="43">
        <f>_xlfn.IFS(SZABÁSZATMEGRENDELŐ!I99="A",1,SZABÁSZATMEGRENDELŐ!I99&lt;&gt;"A",0)</f>
        <v>0</v>
      </c>
    </row>
    <row r="94" spans="1:21" x14ac:dyDescent="0.25">
      <c r="A94" s="42">
        <f>SZABÁSZATMEGRENDELŐ!C100*SZABÁSZATMEGRENDELŐ!D100*SZABÁSZATMEGRENDELŐ!E100*0.000001</f>
        <v>0</v>
      </c>
      <c r="B94" s="38"/>
      <c r="C94" s="43">
        <f>SZABÁSZATMEGRENDELŐ!C100*M94*0.001*SZABÁSZATMEGRENDELŐ!$E100</f>
        <v>0</v>
      </c>
      <c r="D94" s="43">
        <f>SZABÁSZATMEGRENDELŐ!C100*N94*0.001*SZABÁSZATMEGRENDELŐ!$E100</f>
        <v>0</v>
      </c>
      <c r="E94" s="43">
        <f>SZABÁSZATMEGRENDELŐ!D100*O94*0.001*SZABÁSZATMEGRENDELŐ!$E100</f>
        <v>0</v>
      </c>
      <c r="F94" s="43">
        <f>SZABÁSZATMEGRENDELŐ!D100*P94*0.001*SZABÁSZATMEGRENDELŐ!$E100</f>
        <v>0</v>
      </c>
      <c r="G94" s="42"/>
      <c r="H94" s="43">
        <f>SZABÁSZATMEGRENDELŐ!C100*R94*0.001*SZABÁSZATMEGRENDELŐ!$E100</f>
        <v>0</v>
      </c>
      <c r="I94" s="43">
        <f>SZABÁSZATMEGRENDELŐ!C100*S94*0.001*SZABÁSZATMEGRENDELŐ!$E100</f>
        <v>0</v>
      </c>
      <c r="J94" s="43">
        <f>SZABÁSZATMEGRENDELŐ!D100*T94*0.001*SZABÁSZATMEGRENDELŐ!$E100</f>
        <v>0</v>
      </c>
      <c r="K94" s="43">
        <f>SZABÁSZATMEGRENDELŐ!D100*U94*0.001*SZABÁSZATMEGRENDELŐ!$E100</f>
        <v>0</v>
      </c>
      <c r="L94" s="38"/>
      <c r="M94" s="43">
        <f>_xlfn.IFS(SZABÁSZATMEGRENDELŐ!F100="F",1,SZABÁSZATMEGRENDELŐ!F100&lt;&gt;"F",0)</f>
        <v>0</v>
      </c>
      <c r="N94" s="43">
        <f>_xlfn.IFS(SZABÁSZATMEGRENDELŐ!G100="F",1,SZABÁSZATMEGRENDELŐ!G100&lt;&gt;"F",0)</f>
        <v>0</v>
      </c>
      <c r="O94" s="43">
        <f>_xlfn.IFS(SZABÁSZATMEGRENDELŐ!H100="F",1,SZABÁSZATMEGRENDELŐ!H100&lt;&gt;"F",0)</f>
        <v>0</v>
      </c>
      <c r="P94" s="43">
        <f>_xlfn.IFS(SZABÁSZATMEGRENDELŐ!I100="F",1,SZABÁSZATMEGRENDELŐ!I100&lt;&gt;"F",0)</f>
        <v>0</v>
      </c>
      <c r="Q94" s="38"/>
      <c r="R94" s="43">
        <f>_xlfn.IFS(SZABÁSZATMEGRENDELŐ!F100="A",1,SZABÁSZATMEGRENDELŐ!F100&lt;&gt;"A",0)</f>
        <v>0</v>
      </c>
      <c r="S94" s="43">
        <f>_xlfn.IFS(SZABÁSZATMEGRENDELŐ!G100="A",1,SZABÁSZATMEGRENDELŐ!G100&lt;&gt;"A",0)</f>
        <v>0</v>
      </c>
      <c r="T94" s="43">
        <f>_xlfn.IFS(SZABÁSZATMEGRENDELŐ!H100="A",1,SZABÁSZATMEGRENDELŐ!H100&lt;&gt;"A",0)</f>
        <v>0</v>
      </c>
      <c r="U94" s="43">
        <f>_xlfn.IFS(SZABÁSZATMEGRENDELŐ!I100="A",1,SZABÁSZATMEGRENDELŐ!I100&lt;&gt;"A",0)</f>
        <v>0</v>
      </c>
    </row>
    <row r="95" spans="1:21" x14ac:dyDescent="0.25">
      <c r="A95" s="42">
        <f>SZABÁSZATMEGRENDELŐ!C101*SZABÁSZATMEGRENDELŐ!D101*SZABÁSZATMEGRENDELŐ!E101*0.000001</f>
        <v>0</v>
      </c>
      <c r="B95" s="38"/>
      <c r="C95" s="43">
        <f>SZABÁSZATMEGRENDELŐ!C101*M95*0.001*SZABÁSZATMEGRENDELŐ!$E101</f>
        <v>0</v>
      </c>
      <c r="D95" s="43">
        <f>SZABÁSZATMEGRENDELŐ!C101*N95*0.001*SZABÁSZATMEGRENDELŐ!$E101</f>
        <v>0</v>
      </c>
      <c r="E95" s="43">
        <f>SZABÁSZATMEGRENDELŐ!D101*O95*0.001*SZABÁSZATMEGRENDELŐ!$E101</f>
        <v>0</v>
      </c>
      <c r="F95" s="43">
        <f>SZABÁSZATMEGRENDELŐ!D101*P95*0.001*SZABÁSZATMEGRENDELŐ!$E101</f>
        <v>0</v>
      </c>
      <c r="G95" s="42"/>
      <c r="H95" s="43">
        <f>SZABÁSZATMEGRENDELŐ!C101*R95*0.001*SZABÁSZATMEGRENDELŐ!$E101</f>
        <v>0</v>
      </c>
      <c r="I95" s="43">
        <f>SZABÁSZATMEGRENDELŐ!C101*S95*0.001*SZABÁSZATMEGRENDELŐ!$E101</f>
        <v>0</v>
      </c>
      <c r="J95" s="43">
        <f>SZABÁSZATMEGRENDELŐ!D101*T95*0.001*SZABÁSZATMEGRENDELŐ!$E101</f>
        <v>0</v>
      </c>
      <c r="K95" s="43">
        <f>SZABÁSZATMEGRENDELŐ!D101*U95*0.001*SZABÁSZATMEGRENDELŐ!$E101</f>
        <v>0</v>
      </c>
      <c r="L95" s="38"/>
      <c r="M95" s="43">
        <f>_xlfn.IFS(SZABÁSZATMEGRENDELŐ!F101="F",1,SZABÁSZATMEGRENDELŐ!F101&lt;&gt;"F",0)</f>
        <v>0</v>
      </c>
      <c r="N95" s="43">
        <f>_xlfn.IFS(SZABÁSZATMEGRENDELŐ!G101="F",1,SZABÁSZATMEGRENDELŐ!G101&lt;&gt;"F",0)</f>
        <v>0</v>
      </c>
      <c r="O95" s="43">
        <f>_xlfn.IFS(SZABÁSZATMEGRENDELŐ!H101="F",1,SZABÁSZATMEGRENDELŐ!H101&lt;&gt;"F",0)</f>
        <v>0</v>
      </c>
      <c r="P95" s="43">
        <f>_xlfn.IFS(SZABÁSZATMEGRENDELŐ!I101="F",1,SZABÁSZATMEGRENDELŐ!I101&lt;&gt;"F",0)</f>
        <v>0</v>
      </c>
      <c r="Q95" s="38"/>
      <c r="R95" s="43">
        <f>_xlfn.IFS(SZABÁSZATMEGRENDELŐ!F101="A",1,SZABÁSZATMEGRENDELŐ!F101&lt;&gt;"A",0)</f>
        <v>0</v>
      </c>
      <c r="S95" s="43">
        <f>_xlfn.IFS(SZABÁSZATMEGRENDELŐ!G101="A",1,SZABÁSZATMEGRENDELŐ!G101&lt;&gt;"A",0)</f>
        <v>0</v>
      </c>
      <c r="T95" s="43">
        <f>_xlfn.IFS(SZABÁSZATMEGRENDELŐ!H101="A",1,SZABÁSZATMEGRENDELŐ!H101&lt;&gt;"A",0)</f>
        <v>0</v>
      </c>
      <c r="U95" s="43">
        <f>_xlfn.IFS(SZABÁSZATMEGRENDELŐ!I101="A",1,SZABÁSZATMEGRENDELŐ!I101&lt;&gt;"A",0)</f>
        <v>0</v>
      </c>
    </row>
    <row r="96" spans="1:21" x14ac:dyDescent="0.25">
      <c r="A96" s="42">
        <f>SZABÁSZATMEGRENDELŐ!C102*SZABÁSZATMEGRENDELŐ!D102*SZABÁSZATMEGRENDELŐ!E102*0.000001</f>
        <v>0</v>
      </c>
      <c r="B96" s="38"/>
      <c r="C96" s="43">
        <f>SZABÁSZATMEGRENDELŐ!C102*M96*0.001*SZABÁSZATMEGRENDELŐ!$E102</f>
        <v>0</v>
      </c>
      <c r="D96" s="43">
        <f>SZABÁSZATMEGRENDELŐ!C102*N96*0.001*SZABÁSZATMEGRENDELŐ!$E102</f>
        <v>0</v>
      </c>
      <c r="E96" s="43">
        <f>SZABÁSZATMEGRENDELŐ!D102*O96*0.001*SZABÁSZATMEGRENDELŐ!$E102</f>
        <v>0</v>
      </c>
      <c r="F96" s="43">
        <f>SZABÁSZATMEGRENDELŐ!D102*P96*0.001*SZABÁSZATMEGRENDELŐ!$E102</f>
        <v>0</v>
      </c>
      <c r="G96" s="42"/>
      <c r="H96" s="43">
        <f>SZABÁSZATMEGRENDELŐ!C102*R96*0.001*SZABÁSZATMEGRENDELŐ!$E102</f>
        <v>0</v>
      </c>
      <c r="I96" s="43">
        <f>SZABÁSZATMEGRENDELŐ!C102*S96*0.001*SZABÁSZATMEGRENDELŐ!$E102</f>
        <v>0</v>
      </c>
      <c r="J96" s="43">
        <f>SZABÁSZATMEGRENDELŐ!D102*T96*0.001*SZABÁSZATMEGRENDELŐ!$E102</f>
        <v>0</v>
      </c>
      <c r="K96" s="43">
        <f>SZABÁSZATMEGRENDELŐ!D102*U96*0.001*SZABÁSZATMEGRENDELŐ!$E102</f>
        <v>0</v>
      </c>
      <c r="L96" s="38"/>
      <c r="M96" s="43">
        <f>_xlfn.IFS(SZABÁSZATMEGRENDELŐ!F102="F",1,SZABÁSZATMEGRENDELŐ!F102&lt;&gt;"F",0)</f>
        <v>0</v>
      </c>
      <c r="N96" s="43">
        <f>_xlfn.IFS(SZABÁSZATMEGRENDELŐ!G102="F",1,SZABÁSZATMEGRENDELŐ!G102&lt;&gt;"F",0)</f>
        <v>0</v>
      </c>
      <c r="O96" s="43">
        <f>_xlfn.IFS(SZABÁSZATMEGRENDELŐ!H102="F",1,SZABÁSZATMEGRENDELŐ!H102&lt;&gt;"F",0)</f>
        <v>0</v>
      </c>
      <c r="P96" s="43">
        <f>_xlfn.IFS(SZABÁSZATMEGRENDELŐ!I102="F",1,SZABÁSZATMEGRENDELŐ!I102&lt;&gt;"F",0)</f>
        <v>0</v>
      </c>
      <c r="Q96" s="38"/>
      <c r="R96" s="43">
        <f>_xlfn.IFS(SZABÁSZATMEGRENDELŐ!F102="A",1,SZABÁSZATMEGRENDELŐ!F102&lt;&gt;"A",0)</f>
        <v>0</v>
      </c>
      <c r="S96" s="43">
        <f>_xlfn.IFS(SZABÁSZATMEGRENDELŐ!G102="A",1,SZABÁSZATMEGRENDELŐ!G102&lt;&gt;"A",0)</f>
        <v>0</v>
      </c>
      <c r="T96" s="43">
        <f>_xlfn.IFS(SZABÁSZATMEGRENDELŐ!H102="A",1,SZABÁSZATMEGRENDELŐ!H102&lt;&gt;"A",0)</f>
        <v>0</v>
      </c>
      <c r="U96" s="43">
        <f>_xlfn.IFS(SZABÁSZATMEGRENDELŐ!I102="A",1,SZABÁSZATMEGRENDELŐ!I102&lt;&gt;"A",0)</f>
        <v>0</v>
      </c>
    </row>
    <row r="97" spans="1:21" x14ac:dyDescent="0.25">
      <c r="A97" s="42">
        <f>SZABÁSZATMEGRENDELŐ!C103*SZABÁSZATMEGRENDELŐ!D103*SZABÁSZATMEGRENDELŐ!E103*0.000001</f>
        <v>0</v>
      </c>
      <c r="B97" s="38"/>
      <c r="C97" s="43">
        <f>SZABÁSZATMEGRENDELŐ!C103*M97*0.001*SZABÁSZATMEGRENDELŐ!$E103</f>
        <v>0</v>
      </c>
      <c r="D97" s="43">
        <f>SZABÁSZATMEGRENDELŐ!C103*N97*0.001*SZABÁSZATMEGRENDELŐ!$E103</f>
        <v>0</v>
      </c>
      <c r="E97" s="43">
        <f>SZABÁSZATMEGRENDELŐ!D103*O97*0.001*SZABÁSZATMEGRENDELŐ!$E103</f>
        <v>0</v>
      </c>
      <c r="F97" s="43">
        <f>SZABÁSZATMEGRENDELŐ!D103*P97*0.001*SZABÁSZATMEGRENDELŐ!$E103</f>
        <v>0</v>
      </c>
      <c r="G97" s="42"/>
      <c r="H97" s="43">
        <f>SZABÁSZATMEGRENDELŐ!C103*R97*0.001*SZABÁSZATMEGRENDELŐ!$E103</f>
        <v>0</v>
      </c>
      <c r="I97" s="43">
        <f>SZABÁSZATMEGRENDELŐ!C103*S97*0.001*SZABÁSZATMEGRENDELŐ!$E103</f>
        <v>0</v>
      </c>
      <c r="J97" s="43">
        <f>SZABÁSZATMEGRENDELŐ!D103*T97*0.001*SZABÁSZATMEGRENDELŐ!$E103</f>
        <v>0</v>
      </c>
      <c r="K97" s="43">
        <f>SZABÁSZATMEGRENDELŐ!D103*U97*0.001*SZABÁSZATMEGRENDELŐ!$E103</f>
        <v>0</v>
      </c>
      <c r="L97" s="38"/>
      <c r="M97" s="43">
        <f>_xlfn.IFS(SZABÁSZATMEGRENDELŐ!F103="F",1,SZABÁSZATMEGRENDELŐ!F103&lt;&gt;"F",0)</f>
        <v>0</v>
      </c>
      <c r="N97" s="43">
        <f>_xlfn.IFS(SZABÁSZATMEGRENDELŐ!G103="F",1,SZABÁSZATMEGRENDELŐ!G103&lt;&gt;"F",0)</f>
        <v>0</v>
      </c>
      <c r="O97" s="43">
        <f>_xlfn.IFS(SZABÁSZATMEGRENDELŐ!H103="F",1,SZABÁSZATMEGRENDELŐ!H103&lt;&gt;"F",0)</f>
        <v>0</v>
      </c>
      <c r="P97" s="43">
        <f>_xlfn.IFS(SZABÁSZATMEGRENDELŐ!I103="F",1,SZABÁSZATMEGRENDELŐ!I103&lt;&gt;"F",0)</f>
        <v>0</v>
      </c>
      <c r="Q97" s="38"/>
      <c r="R97" s="43">
        <f>_xlfn.IFS(SZABÁSZATMEGRENDELŐ!F103="A",1,SZABÁSZATMEGRENDELŐ!F103&lt;&gt;"A",0)</f>
        <v>0</v>
      </c>
      <c r="S97" s="43">
        <f>_xlfn.IFS(SZABÁSZATMEGRENDELŐ!G103="A",1,SZABÁSZATMEGRENDELŐ!G103&lt;&gt;"A",0)</f>
        <v>0</v>
      </c>
      <c r="T97" s="43">
        <f>_xlfn.IFS(SZABÁSZATMEGRENDELŐ!H103="A",1,SZABÁSZATMEGRENDELŐ!H103&lt;&gt;"A",0)</f>
        <v>0</v>
      </c>
      <c r="U97" s="43">
        <f>_xlfn.IFS(SZABÁSZATMEGRENDELŐ!I103="A",1,SZABÁSZATMEGRENDELŐ!I103&lt;&gt;"A",0)</f>
        <v>0</v>
      </c>
    </row>
    <row r="98" spans="1:21" x14ac:dyDescent="0.25">
      <c r="A98" s="42">
        <f>SZABÁSZATMEGRENDELŐ!C104*SZABÁSZATMEGRENDELŐ!D104*SZABÁSZATMEGRENDELŐ!E104*0.000001</f>
        <v>0</v>
      </c>
      <c r="B98" s="38"/>
      <c r="C98" s="43">
        <f>SZABÁSZATMEGRENDELŐ!C104*M98*0.001*SZABÁSZATMEGRENDELŐ!$E104</f>
        <v>0</v>
      </c>
      <c r="D98" s="43">
        <f>SZABÁSZATMEGRENDELŐ!C104*N98*0.001*SZABÁSZATMEGRENDELŐ!$E104</f>
        <v>0</v>
      </c>
      <c r="E98" s="43">
        <f>SZABÁSZATMEGRENDELŐ!D104*O98*0.001*SZABÁSZATMEGRENDELŐ!$E104</f>
        <v>0</v>
      </c>
      <c r="F98" s="43">
        <f>SZABÁSZATMEGRENDELŐ!D104*P98*0.001*SZABÁSZATMEGRENDELŐ!$E104</f>
        <v>0</v>
      </c>
      <c r="G98" s="42"/>
      <c r="H98" s="43">
        <f>SZABÁSZATMEGRENDELŐ!C104*R98*0.001*SZABÁSZATMEGRENDELŐ!$E104</f>
        <v>0</v>
      </c>
      <c r="I98" s="43">
        <f>SZABÁSZATMEGRENDELŐ!C104*S98*0.001*SZABÁSZATMEGRENDELŐ!$E104</f>
        <v>0</v>
      </c>
      <c r="J98" s="43">
        <f>SZABÁSZATMEGRENDELŐ!D104*T98*0.001*SZABÁSZATMEGRENDELŐ!$E104</f>
        <v>0</v>
      </c>
      <c r="K98" s="43">
        <f>SZABÁSZATMEGRENDELŐ!D104*U98*0.001*SZABÁSZATMEGRENDELŐ!$E104</f>
        <v>0</v>
      </c>
      <c r="L98" s="38"/>
      <c r="M98" s="43">
        <f>_xlfn.IFS(SZABÁSZATMEGRENDELŐ!F104="F",1,SZABÁSZATMEGRENDELŐ!F104&lt;&gt;"F",0)</f>
        <v>0</v>
      </c>
      <c r="N98" s="43">
        <f>_xlfn.IFS(SZABÁSZATMEGRENDELŐ!G104="F",1,SZABÁSZATMEGRENDELŐ!G104&lt;&gt;"F",0)</f>
        <v>0</v>
      </c>
      <c r="O98" s="43">
        <f>_xlfn.IFS(SZABÁSZATMEGRENDELŐ!H104="F",1,SZABÁSZATMEGRENDELŐ!H104&lt;&gt;"F",0)</f>
        <v>0</v>
      </c>
      <c r="P98" s="43">
        <f>_xlfn.IFS(SZABÁSZATMEGRENDELŐ!I104="F",1,SZABÁSZATMEGRENDELŐ!I104&lt;&gt;"F",0)</f>
        <v>0</v>
      </c>
      <c r="Q98" s="38"/>
      <c r="R98" s="43">
        <f>_xlfn.IFS(SZABÁSZATMEGRENDELŐ!F104="A",1,SZABÁSZATMEGRENDELŐ!F104&lt;&gt;"A",0)</f>
        <v>0</v>
      </c>
      <c r="S98" s="43">
        <f>_xlfn.IFS(SZABÁSZATMEGRENDELŐ!G104="A",1,SZABÁSZATMEGRENDELŐ!G104&lt;&gt;"A",0)</f>
        <v>0</v>
      </c>
      <c r="T98" s="43">
        <f>_xlfn.IFS(SZABÁSZATMEGRENDELŐ!H104="A",1,SZABÁSZATMEGRENDELŐ!H104&lt;&gt;"A",0)</f>
        <v>0</v>
      </c>
      <c r="U98" s="43">
        <f>_xlfn.IFS(SZABÁSZATMEGRENDELŐ!I104="A",1,SZABÁSZATMEGRENDELŐ!I104&lt;&gt;"A",0)</f>
        <v>0</v>
      </c>
    </row>
    <row r="99" spans="1:21" x14ac:dyDescent="0.25">
      <c r="A99" s="42">
        <f>SZABÁSZATMEGRENDELŐ!C105*SZABÁSZATMEGRENDELŐ!D105*SZABÁSZATMEGRENDELŐ!E105*0.000001</f>
        <v>0</v>
      </c>
      <c r="B99" s="38"/>
      <c r="C99" s="43">
        <f>SZABÁSZATMEGRENDELŐ!C105*M99*0.001*SZABÁSZATMEGRENDELŐ!$E105</f>
        <v>0</v>
      </c>
      <c r="D99" s="43">
        <f>SZABÁSZATMEGRENDELŐ!C105*N99*0.001*SZABÁSZATMEGRENDELŐ!$E105</f>
        <v>0</v>
      </c>
      <c r="E99" s="43">
        <f>SZABÁSZATMEGRENDELŐ!D105*O99*0.001*SZABÁSZATMEGRENDELŐ!$E105</f>
        <v>0</v>
      </c>
      <c r="F99" s="43">
        <f>SZABÁSZATMEGRENDELŐ!D105*P99*0.001*SZABÁSZATMEGRENDELŐ!$E105</f>
        <v>0</v>
      </c>
      <c r="G99" s="42"/>
      <c r="H99" s="43">
        <f>SZABÁSZATMEGRENDELŐ!C105*R99*0.001*SZABÁSZATMEGRENDELŐ!$E105</f>
        <v>0</v>
      </c>
      <c r="I99" s="43">
        <f>SZABÁSZATMEGRENDELŐ!C105*S99*0.001*SZABÁSZATMEGRENDELŐ!$E105</f>
        <v>0</v>
      </c>
      <c r="J99" s="43">
        <f>SZABÁSZATMEGRENDELŐ!D105*T99*0.001*SZABÁSZATMEGRENDELŐ!$E105</f>
        <v>0</v>
      </c>
      <c r="K99" s="43">
        <f>SZABÁSZATMEGRENDELŐ!D105*U99*0.001*SZABÁSZATMEGRENDELŐ!$E105</f>
        <v>0</v>
      </c>
      <c r="L99" s="38"/>
      <c r="M99" s="43">
        <f>_xlfn.IFS(SZABÁSZATMEGRENDELŐ!F105="F",1,SZABÁSZATMEGRENDELŐ!F105&lt;&gt;"F",0)</f>
        <v>0</v>
      </c>
      <c r="N99" s="43">
        <f>_xlfn.IFS(SZABÁSZATMEGRENDELŐ!G105="F",1,SZABÁSZATMEGRENDELŐ!G105&lt;&gt;"F",0)</f>
        <v>0</v>
      </c>
      <c r="O99" s="43">
        <f>_xlfn.IFS(SZABÁSZATMEGRENDELŐ!H105="F",1,SZABÁSZATMEGRENDELŐ!H105&lt;&gt;"F",0)</f>
        <v>0</v>
      </c>
      <c r="P99" s="43">
        <f>_xlfn.IFS(SZABÁSZATMEGRENDELŐ!I105="F",1,SZABÁSZATMEGRENDELŐ!I105&lt;&gt;"F",0)</f>
        <v>0</v>
      </c>
      <c r="Q99" s="38"/>
      <c r="R99" s="43">
        <f>_xlfn.IFS(SZABÁSZATMEGRENDELŐ!F105="A",1,SZABÁSZATMEGRENDELŐ!F105&lt;&gt;"A",0)</f>
        <v>0</v>
      </c>
      <c r="S99" s="43">
        <f>_xlfn.IFS(SZABÁSZATMEGRENDELŐ!G105="A",1,SZABÁSZATMEGRENDELŐ!G105&lt;&gt;"A",0)</f>
        <v>0</v>
      </c>
      <c r="T99" s="43">
        <f>_xlfn.IFS(SZABÁSZATMEGRENDELŐ!H105="A",1,SZABÁSZATMEGRENDELŐ!H105&lt;&gt;"A",0)</f>
        <v>0</v>
      </c>
      <c r="U99" s="43">
        <f>_xlfn.IFS(SZABÁSZATMEGRENDELŐ!I105="A",1,SZABÁSZATMEGRENDELŐ!I105&lt;&gt;"A",0)</f>
        <v>0</v>
      </c>
    </row>
    <row r="100" spans="1:21" x14ac:dyDescent="0.25">
      <c r="A100" s="42">
        <f>SZABÁSZATMEGRENDELŐ!C106*SZABÁSZATMEGRENDELŐ!D106*SZABÁSZATMEGRENDELŐ!E106*0.000001</f>
        <v>0</v>
      </c>
      <c r="B100" s="38"/>
      <c r="C100" s="43">
        <f>SZABÁSZATMEGRENDELŐ!C106*M100*0.001*SZABÁSZATMEGRENDELŐ!$E106</f>
        <v>0</v>
      </c>
      <c r="D100" s="43">
        <f>SZABÁSZATMEGRENDELŐ!C106*N100*0.001*SZABÁSZATMEGRENDELŐ!$E106</f>
        <v>0</v>
      </c>
      <c r="E100" s="43">
        <f>SZABÁSZATMEGRENDELŐ!D106*O100*0.001*SZABÁSZATMEGRENDELŐ!$E106</f>
        <v>0</v>
      </c>
      <c r="F100" s="43">
        <f>SZABÁSZATMEGRENDELŐ!D106*P100*0.001*SZABÁSZATMEGRENDELŐ!$E106</f>
        <v>0</v>
      </c>
      <c r="G100" s="42"/>
      <c r="H100" s="43">
        <f>SZABÁSZATMEGRENDELŐ!C106*R100*0.001*SZABÁSZATMEGRENDELŐ!$E106</f>
        <v>0</v>
      </c>
      <c r="I100" s="43">
        <f>SZABÁSZATMEGRENDELŐ!C106*S100*0.001*SZABÁSZATMEGRENDELŐ!$E106</f>
        <v>0</v>
      </c>
      <c r="J100" s="43">
        <f>SZABÁSZATMEGRENDELŐ!D106*T100*0.001*SZABÁSZATMEGRENDELŐ!$E106</f>
        <v>0</v>
      </c>
      <c r="K100" s="43">
        <f>SZABÁSZATMEGRENDELŐ!D106*U100*0.001*SZABÁSZATMEGRENDELŐ!$E106</f>
        <v>0</v>
      </c>
      <c r="L100" s="38"/>
      <c r="M100" s="43">
        <f>_xlfn.IFS(SZABÁSZATMEGRENDELŐ!F106="F",1,SZABÁSZATMEGRENDELŐ!F106&lt;&gt;"F",0)</f>
        <v>0</v>
      </c>
      <c r="N100" s="43">
        <f>_xlfn.IFS(SZABÁSZATMEGRENDELŐ!G106="F",1,SZABÁSZATMEGRENDELŐ!G106&lt;&gt;"F",0)</f>
        <v>0</v>
      </c>
      <c r="O100" s="43">
        <f>_xlfn.IFS(SZABÁSZATMEGRENDELŐ!H106="F",1,SZABÁSZATMEGRENDELŐ!H106&lt;&gt;"F",0)</f>
        <v>0</v>
      </c>
      <c r="P100" s="43">
        <f>_xlfn.IFS(SZABÁSZATMEGRENDELŐ!I106="F",1,SZABÁSZATMEGRENDELŐ!I106&lt;&gt;"F",0)</f>
        <v>0</v>
      </c>
      <c r="Q100" s="38"/>
      <c r="R100" s="43">
        <f>_xlfn.IFS(SZABÁSZATMEGRENDELŐ!F106="A",1,SZABÁSZATMEGRENDELŐ!F106&lt;&gt;"A",0)</f>
        <v>0</v>
      </c>
      <c r="S100" s="43">
        <f>_xlfn.IFS(SZABÁSZATMEGRENDELŐ!G106="A",1,SZABÁSZATMEGRENDELŐ!G106&lt;&gt;"A",0)</f>
        <v>0</v>
      </c>
      <c r="T100" s="43">
        <f>_xlfn.IFS(SZABÁSZATMEGRENDELŐ!H106="A",1,SZABÁSZATMEGRENDELŐ!H106&lt;&gt;"A",0)</f>
        <v>0</v>
      </c>
      <c r="U100" s="43">
        <f>_xlfn.IFS(SZABÁSZATMEGRENDELŐ!I106="A",1,SZABÁSZATMEGRENDELŐ!I106&lt;&gt;"A",0)</f>
        <v>0</v>
      </c>
    </row>
    <row r="101" spans="1:2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</sheetData>
  <sheetProtection algorithmName="SHA-512" hashValue="GJDtGRnqLsR+cc43A04z/hkpqNnmg2qZ7JWZ5GaFa//9RUtBCiyncC5PInzQUQomdIQQTKaoFjU+g+vUMVs/UA==" saltValue="YPmkpSkfSaakqEgJOwdr7A==" spinCount="100000" sheet="1" formatCells="0" formatColumns="0" formatRows="0" insertColumns="0" insertRows="0" insertHyperlinks="0" deleteColumns="0" deleteRows="0" selectLockedCells="1" sort="0" autoFilter="0" pivotTables="0"/>
  <mergeCells count="4">
    <mergeCell ref="M2:P2"/>
    <mergeCell ref="R2:U2"/>
    <mergeCell ref="C2:F2"/>
    <mergeCell ref="H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B6A5-DF3B-41AC-A6C5-63A1D0A52FE4}">
  <dimension ref="A2:A4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SZABÁSZATMEGRENDELŐ</vt:lpstr>
      <vt:lpstr>Alapanyag lista</vt:lpstr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Kudlimann Doramina</dc:creator>
  <cp:lastModifiedBy>Kudlimann Doramina</cp:lastModifiedBy>
  <cp:lastPrinted>2021-01-28T13:27:37Z</cp:lastPrinted>
  <dcterms:created xsi:type="dcterms:W3CDTF">2019-07-29T11:15:19Z</dcterms:created>
  <dcterms:modified xsi:type="dcterms:W3CDTF">2023-05-08T12:15:17Z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